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H:\Gender\Gender Incentive\GI-Formular\"/>
    </mc:Choice>
  </mc:AlternateContent>
  <xr:revisionPtr revIDLastSave="0" documentId="13_ncr:1_{D5E1B419-DBB1-4946-989D-04E80D5128E8}" xr6:coauthVersionLast="47" xr6:coauthVersionMax="47" xr10:uidLastSave="{00000000-0000-0000-0000-000000000000}"/>
  <bookViews>
    <workbookView xWindow="-108" yWindow="-108" windowWidth="30936" windowHeight="16896" xr2:uid="{00000000-000D-0000-FFFF-FFFF00000000}"/>
  </bookViews>
  <sheets>
    <sheet name="Tabelle1" sheetId="1" r:id="rId1"/>
  </sheets>
  <definedNames>
    <definedName name="_xlnm._FilterDatabase" localSheetId="0" hidden="1">Tabelle1!$A$28:$F$178</definedName>
    <definedName name="_xlnm.Print_Area" localSheetId="0">Tabelle1!$A$1:$F$219</definedName>
  </definedNames>
  <calcPr calcId="191029"/>
</workbook>
</file>

<file path=xl/calcChain.xml><?xml version="1.0" encoding="utf-8"?>
<calcChain xmlns="http://schemas.openxmlformats.org/spreadsheetml/2006/main">
  <c r="J176" i="1" l="1"/>
  <c r="I176" i="1"/>
  <c r="H176" i="1"/>
  <c r="J175" i="1"/>
  <c r="I175" i="1"/>
  <c r="H175" i="1"/>
  <c r="J174" i="1"/>
  <c r="I174" i="1"/>
  <c r="H174" i="1"/>
  <c r="J170" i="1"/>
  <c r="I170" i="1"/>
  <c r="H170" i="1"/>
  <c r="J169" i="1"/>
  <c r="I169" i="1"/>
  <c r="H169" i="1"/>
  <c r="J168" i="1"/>
  <c r="J171" i="1" s="1"/>
  <c r="I168" i="1"/>
  <c r="H168" i="1"/>
  <c r="J164" i="1"/>
  <c r="I164" i="1"/>
  <c r="H164" i="1"/>
  <c r="J163" i="1"/>
  <c r="I163" i="1"/>
  <c r="H163" i="1"/>
  <c r="J162" i="1"/>
  <c r="I162" i="1"/>
  <c r="H162" i="1"/>
  <c r="K178" i="1"/>
  <c r="I67" i="1"/>
  <c r="J67" i="1"/>
  <c r="H151" i="1"/>
  <c r="I60" i="1"/>
  <c r="J60" i="1"/>
  <c r="H138" i="1"/>
  <c r="H139" i="1"/>
  <c r="H140" i="1"/>
  <c r="I138" i="1"/>
  <c r="I139" i="1"/>
  <c r="I140" i="1"/>
  <c r="H132" i="1"/>
  <c r="H133" i="1"/>
  <c r="H134" i="1"/>
  <c r="I132" i="1"/>
  <c r="I133" i="1"/>
  <c r="I134" i="1"/>
  <c r="H45" i="1"/>
  <c r="H46" i="1"/>
  <c r="H47" i="1"/>
  <c r="I45" i="1"/>
  <c r="I46" i="1"/>
  <c r="I47" i="1"/>
  <c r="H156" i="1"/>
  <c r="H157" i="1"/>
  <c r="H158" i="1"/>
  <c r="H150" i="1"/>
  <c r="H152" i="1"/>
  <c r="I150" i="1"/>
  <c r="I151" i="1"/>
  <c r="H144" i="1"/>
  <c r="H145" i="1"/>
  <c r="H146" i="1"/>
  <c r="H126" i="1"/>
  <c r="H127" i="1"/>
  <c r="H128" i="1"/>
  <c r="H120" i="1"/>
  <c r="H121" i="1"/>
  <c r="H122" i="1"/>
  <c r="H114" i="1"/>
  <c r="H115" i="1"/>
  <c r="H116" i="1"/>
  <c r="H90" i="1"/>
  <c r="H91" i="1"/>
  <c r="H92" i="1"/>
  <c r="H78" i="1"/>
  <c r="H79" i="1"/>
  <c r="H80" i="1"/>
  <c r="H66" i="1"/>
  <c r="H67" i="1"/>
  <c r="H68" i="1"/>
  <c r="H60" i="1"/>
  <c r="K60" i="1" s="1"/>
  <c r="H61" i="1"/>
  <c r="K61" i="1" s="1"/>
  <c r="H62" i="1"/>
  <c r="K62" i="1" s="1"/>
  <c r="H72" i="1"/>
  <c r="H73" i="1"/>
  <c r="H74" i="1"/>
  <c r="H84" i="1"/>
  <c r="H85" i="1"/>
  <c r="H86" i="1"/>
  <c r="H51" i="1"/>
  <c r="H52" i="1"/>
  <c r="H53" i="1"/>
  <c r="H32" i="1"/>
  <c r="H33" i="1"/>
  <c r="H34" i="1"/>
  <c r="J138" i="1"/>
  <c r="J139" i="1"/>
  <c r="J140" i="1"/>
  <c r="C214" i="1"/>
  <c r="I32" i="1"/>
  <c r="I33" i="1"/>
  <c r="I34" i="1"/>
  <c r="H39" i="1"/>
  <c r="H40" i="1"/>
  <c r="H41" i="1"/>
  <c r="I39" i="1"/>
  <c r="I40" i="1"/>
  <c r="I41" i="1"/>
  <c r="J39" i="1"/>
  <c r="J40" i="1"/>
  <c r="J41" i="1"/>
  <c r="I156" i="1"/>
  <c r="I157" i="1"/>
  <c r="I158" i="1"/>
  <c r="I152" i="1"/>
  <c r="I144" i="1"/>
  <c r="I145" i="1"/>
  <c r="I146" i="1"/>
  <c r="I126" i="1"/>
  <c r="I127" i="1"/>
  <c r="I128" i="1"/>
  <c r="I120" i="1"/>
  <c r="I121" i="1"/>
  <c r="I122" i="1"/>
  <c r="I114" i="1"/>
  <c r="I115" i="1"/>
  <c r="I116" i="1"/>
  <c r="I90" i="1"/>
  <c r="I91" i="1"/>
  <c r="I92" i="1"/>
  <c r="I78" i="1"/>
  <c r="I79" i="1"/>
  <c r="I80" i="1"/>
  <c r="I66" i="1"/>
  <c r="I68" i="1"/>
  <c r="I61" i="1"/>
  <c r="I62" i="1"/>
  <c r="I72" i="1"/>
  <c r="I73" i="1"/>
  <c r="I74" i="1"/>
  <c r="I84" i="1"/>
  <c r="I85" i="1"/>
  <c r="I86" i="1"/>
  <c r="I51" i="1"/>
  <c r="I52" i="1"/>
  <c r="I53" i="1"/>
  <c r="J158" i="1"/>
  <c r="J157" i="1"/>
  <c r="J156" i="1"/>
  <c r="J152" i="1"/>
  <c r="J151" i="1"/>
  <c r="J150" i="1"/>
  <c r="J146" i="1"/>
  <c r="J145" i="1"/>
  <c r="J144" i="1"/>
  <c r="J134" i="1"/>
  <c r="J133" i="1"/>
  <c r="J132" i="1"/>
  <c r="J128" i="1"/>
  <c r="J127" i="1"/>
  <c r="J126" i="1"/>
  <c r="J122" i="1"/>
  <c r="J121" i="1"/>
  <c r="J120" i="1"/>
  <c r="J116" i="1"/>
  <c r="J115" i="1"/>
  <c r="J114" i="1"/>
  <c r="J110" i="1"/>
  <c r="J109" i="1"/>
  <c r="J108" i="1"/>
  <c r="J104" i="1"/>
  <c r="J103" i="1"/>
  <c r="J102" i="1"/>
  <c r="J98" i="1"/>
  <c r="J97" i="1"/>
  <c r="J96" i="1"/>
  <c r="J92" i="1"/>
  <c r="J91" i="1"/>
  <c r="J90" i="1"/>
  <c r="J86" i="1"/>
  <c r="J85" i="1"/>
  <c r="J84" i="1"/>
  <c r="J80" i="1"/>
  <c r="J79" i="1"/>
  <c r="J78" i="1"/>
  <c r="J74" i="1"/>
  <c r="J73" i="1"/>
  <c r="J72" i="1"/>
  <c r="H109" i="1"/>
  <c r="H110" i="1"/>
  <c r="H103" i="1"/>
  <c r="H104" i="1"/>
  <c r="H97" i="1"/>
  <c r="H98" i="1"/>
  <c r="H108" i="1"/>
  <c r="H102" i="1"/>
  <c r="H96" i="1"/>
  <c r="J68" i="1"/>
  <c r="J66" i="1"/>
  <c r="J61" i="1"/>
  <c r="J62" i="1"/>
  <c r="J52" i="1"/>
  <c r="J53" i="1"/>
  <c r="J51" i="1"/>
  <c r="J46" i="1"/>
  <c r="J47" i="1"/>
  <c r="J45" i="1"/>
  <c r="J33" i="1"/>
  <c r="J34" i="1"/>
  <c r="J32" i="1"/>
  <c r="I110" i="1"/>
  <c r="I109" i="1"/>
  <c r="I108" i="1"/>
  <c r="I104" i="1"/>
  <c r="I103" i="1"/>
  <c r="I102" i="1"/>
  <c r="I98" i="1"/>
  <c r="I97" i="1"/>
  <c r="I96" i="1"/>
  <c r="J165" i="1" l="1"/>
  <c r="I171" i="1"/>
  <c r="I177" i="1"/>
  <c r="J177" i="1"/>
  <c r="H177" i="1"/>
  <c r="K177" i="1" s="1"/>
  <c r="F177" i="1" s="1"/>
  <c r="I165" i="1"/>
  <c r="H171" i="1"/>
  <c r="K171" i="1" s="1"/>
  <c r="F171" i="1" s="1"/>
  <c r="H165" i="1"/>
  <c r="K165" i="1" s="1"/>
  <c r="F165" i="1" s="1"/>
  <c r="J93" i="1"/>
  <c r="I135" i="1"/>
  <c r="I123" i="1"/>
  <c r="I147" i="1"/>
  <c r="H69" i="1"/>
  <c r="K69" i="1" s="1"/>
  <c r="F69" i="1" s="1"/>
  <c r="J135" i="1"/>
  <c r="H129" i="1"/>
  <c r="K129" i="1" s="1"/>
  <c r="F129" i="1" s="1"/>
  <c r="I93" i="1"/>
  <c r="I129" i="1"/>
  <c r="H87" i="1"/>
  <c r="K87" i="1" s="1"/>
  <c r="F87" i="1" s="1"/>
  <c r="J141" i="1"/>
  <c r="I69" i="1"/>
  <c r="I159" i="1"/>
  <c r="H81" i="1"/>
  <c r="K81" i="1" s="1"/>
  <c r="F81" i="1" s="1"/>
  <c r="I117" i="1"/>
  <c r="H159" i="1"/>
  <c r="K159" i="1" s="1"/>
  <c r="F159" i="1" s="1"/>
  <c r="I81" i="1"/>
  <c r="I111" i="1"/>
  <c r="J117" i="1"/>
  <c r="J87" i="1"/>
  <c r="I42" i="1"/>
  <c r="J147" i="1"/>
  <c r="J75" i="1"/>
  <c r="J105" i="1"/>
  <c r="J123" i="1"/>
  <c r="I87" i="1"/>
  <c r="H42" i="1"/>
  <c r="K42" i="1" s="1"/>
  <c r="H147" i="1"/>
  <c r="K147" i="1" s="1"/>
  <c r="F147" i="1" s="1"/>
  <c r="J54" i="1"/>
  <c r="H111" i="1"/>
  <c r="J159" i="1"/>
  <c r="J42" i="1"/>
  <c r="H93" i="1"/>
  <c r="K93" i="1" s="1"/>
  <c r="F93" i="1" s="1"/>
  <c r="H75" i="1"/>
  <c r="K75" i="1" s="1"/>
  <c r="F75" i="1" s="1"/>
  <c r="I75" i="1"/>
  <c r="I48" i="1"/>
  <c r="J111" i="1"/>
  <c r="H54" i="1"/>
  <c r="K54" i="1" s="1"/>
  <c r="F54" i="1" s="1"/>
  <c r="H117" i="1"/>
  <c r="K117" i="1" s="1"/>
  <c r="F117" i="1" s="1"/>
  <c r="H48" i="1"/>
  <c r="K48" i="1" s="1"/>
  <c r="F48" i="1" s="1"/>
  <c r="I105" i="1"/>
  <c r="J48" i="1"/>
  <c r="J69" i="1"/>
  <c r="H105" i="1"/>
  <c r="J81" i="1"/>
  <c r="J129" i="1"/>
  <c r="I54" i="1"/>
  <c r="H123" i="1"/>
  <c r="K123" i="1" s="1"/>
  <c r="F123" i="1" s="1"/>
  <c r="H135" i="1"/>
  <c r="K135" i="1" s="1"/>
  <c r="F135" i="1" s="1"/>
  <c r="I141" i="1"/>
  <c r="H141" i="1"/>
  <c r="K141" i="1" s="1"/>
  <c r="F141" i="1" s="1"/>
  <c r="H35" i="1"/>
  <c r="J35" i="1"/>
  <c r="I35" i="1"/>
  <c r="H153" i="1"/>
  <c r="K153" i="1" s="1"/>
  <c r="F153" i="1" s="1"/>
  <c r="J153" i="1"/>
  <c r="I153" i="1"/>
  <c r="I99" i="1"/>
  <c r="H99" i="1"/>
  <c r="K99" i="1" s="1"/>
  <c r="F99" i="1" s="1"/>
  <c r="J99" i="1"/>
  <c r="H63" i="1"/>
  <c r="I63" i="1"/>
  <c r="J63" i="1"/>
  <c r="K111" i="1" l="1"/>
  <c r="F111" i="1" s="1"/>
  <c r="K105" i="1"/>
  <c r="F105" i="1" s="1"/>
  <c r="K35" i="1"/>
  <c r="F35" i="1" s="1"/>
  <c r="K63" i="1"/>
  <c r="F63" i="1" s="1"/>
  <c r="F178" i="1" l="1"/>
</calcChain>
</file>

<file path=xl/sharedStrings.xml><?xml version="1.0" encoding="utf-8"?>
<sst xmlns="http://schemas.openxmlformats.org/spreadsheetml/2006/main" count="428" uniqueCount="63">
  <si>
    <t>Nachname</t>
  </si>
  <si>
    <t>Vorname</t>
  </si>
  <si>
    <t>Drehbuch</t>
  </si>
  <si>
    <t>Regie</t>
  </si>
  <si>
    <t>Schnitt</t>
  </si>
  <si>
    <t>Sound Design</t>
  </si>
  <si>
    <t>Summe</t>
  </si>
  <si>
    <t>Projekt</t>
  </si>
  <si>
    <t>Nationalität</t>
  </si>
  <si>
    <t>Geschlecht</t>
  </si>
  <si>
    <t>M</t>
  </si>
  <si>
    <t>W</t>
  </si>
  <si>
    <t>L</t>
  </si>
  <si>
    <t>E</t>
  </si>
  <si>
    <t>-</t>
  </si>
  <si>
    <t>Produktionsfirma</t>
  </si>
  <si>
    <t>Datum</t>
  </si>
  <si>
    <t>Birgit Moldaschl (birgit.moldaschl@filminstitut.at)</t>
  </si>
  <si>
    <t>Hinweise</t>
  </si>
  <si>
    <t>Gender-Incentive-Pkt.</t>
  </si>
  <si>
    <t>Ausfüllhilfe</t>
  </si>
  <si>
    <t>Punkte-Maximum:</t>
  </si>
  <si>
    <t>Gender-Incentive-Punkte-Schema für Spiel- und Dokumentarfilme</t>
  </si>
  <si>
    <t>Zielwert</t>
  </si>
  <si>
    <t>Produktion</t>
  </si>
  <si>
    <t>Maximale Punkteanzahl</t>
  </si>
  <si>
    <t>Department</t>
  </si>
  <si>
    <t>Punkte maximal</t>
  </si>
  <si>
    <t>Gender-Incentive-Punkte-Summe total</t>
  </si>
  <si>
    <t>Österreichische Produzent*innen</t>
  </si>
  <si>
    <t>Internationale Koproduzent*innen</t>
  </si>
  <si>
    <t>Land Hauptwohnsitz</t>
  </si>
  <si>
    <r>
      <t xml:space="preserve">Bei internationalen Koproduktionen geben Sie bitte auch die </t>
    </r>
    <r>
      <rPr>
        <b/>
        <sz val="11"/>
        <color theme="1"/>
        <rFont val="Calibri"/>
        <family val="2"/>
        <scheme val="minor"/>
      </rPr>
      <t xml:space="preserve">internationalen </t>
    </r>
    <r>
      <rPr>
        <sz val="11"/>
        <color theme="1"/>
        <rFont val="Calibri"/>
        <family val="2"/>
        <scheme val="minor"/>
      </rPr>
      <t xml:space="preserve">Produzent*innen gemäß Stabliste bzw. Credits an. </t>
    </r>
  </si>
  <si>
    <r>
      <t xml:space="preserve">Bitte geben Sie ausschließlich jene Personen an, die lt. Stabliste bzw. Credits das jeweilige Department </t>
    </r>
    <r>
      <rPr>
        <b/>
        <sz val="11"/>
        <color theme="1"/>
        <rFont val="Calibri"/>
        <family val="2"/>
        <scheme val="minor"/>
      </rPr>
      <t>leiten</t>
    </r>
    <r>
      <rPr>
        <sz val="11"/>
        <color theme="1"/>
        <rFont val="Calibri"/>
        <family val="2"/>
        <scheme val="minor"/>
      </rPr>
      <t>.</t>
    </r>
  </si>
  <si>
    <r>
      <t xml:space="preserve">Bei internationalen Koproduktionen geben Sie bitte die Produzent*innen des </t>
    </r>
    <r>
      <rPr>
        <b/>
        <sz val="11"/>
        <color theme="1"/>
        <rFont val="Calibri"/>
        <family val="2"/>
        <scheme val="minor"/>
      </rPr>
      <t>österreichischen</t>
    </r>
    <r>
      <rPr>
        <sz val="11"/>
        <color theme="1"/>
        <rFont val="Calibri"/>
        <family val="2"/>
        <scheme val="minor"/>
      </rPr>
      <t xml:space="preserve"> Koproduktions-Parts gemäß Stabliste bzw. Credits an. Bei nationalen Koproduktionen geben Sie bitte </t>
    </r>
    <r>
      <rPr>
        <b/>
        <sz val="11"/>
        <color theme="1"/>
        <rFont val="Calibri"/>
        <family val="2"/>
        <scheme val="minor"/>
      </rPr>
      <t>alle</t>
    </r>
    <r>
      <rPr>
        <sz val="11"/>
        <color theme="1"/>
        <rFont val="Calibri"/>
        <family val="2"/>
        <scheme val="minor"/>
      </rPr>
      <t xml:space="preserve"> österreichischen Produzent*innen gemäß Stabliste bzw. Credits an.</t>
    </r>
  </si>
  <si>
    <t>Musik (Komposition)</t>
  </si>
  <si>
    <t>Color Grading</t>
  </si>
  <si>
    <r>
      <t xml:space="preserve">Für </t>
    </r>
    <r>
      <rPr>
        <b/>
        <sz val="11"/>
        <color theme="1"/>
        <rFont val="Calibri"/>
        <family val="2"/>
        <scheme val="minor"/>
      </rPr>
      <t>Details</t>
    </r>
    <r>
      <rPr>
        <sz val="11"/>
        <color theme="1"/>
        <rFont val="Calibri"/>
        <family val="2"/>
        <scheme val="minor"/>
      </rPr>
      <t xml:space="preserve"> zum Gender Incentive besuchen Sie: https://filminstitut.at/foerderung/gender-incentive</t>
    </r>
  </si>
  <si>
    <t>Head of Unit</t>
  </si>
  <si>
    <t>Art Direction</t>
  </si>
  <si>
    <t>Character Design</t>
  </si>
  <si>
    <t>Storyboard (Leica/Animatic)</t>
  </si>
  <si>
    <t>Animation Director</t>
  </si>
  <si>
    <t>DOP (Director of Photography)</t>
  </si>
  <si>
    <t>Layout</t>
  </si>
  <si>
    <t>Light</t>
  </si>
  <si>
    <t>Compositing</t>
  </si>
  <si>
    <t>Asset</t>
  </si>
  <si>
    <t>Sprachaufnahmen</t>
  </si>
  <si>
    <t>Production Design</t>
  </si>
  <si>
    <t>CG (Computer Graphics) Supervisor</t>
  </si>
  <si>
    <t>IT Supervisor</t>
  </si>
  <si>
    <t>Pipeline Supervisor</t>
  </si>
  <si>
    <t>Line Producer</t>
  </si>
  <si>
    <r>
      <rPr>
        <sz val="11"/>
        <color theme="1"/>
        <rFont val="Calibri"/>
        <family val="2"/>
        <scheme val="minor"/>
      </rPr>
      <t xml:space="preserve">Bei internationalen Koproduktionen geben Sie bitte die Line Producer des österreichischen Koproduktions-Parts gemäß Stabliste bzw. Credits an. Bei nationalen Koproduktionen geben Sie bitte </t>
    </r>
    <r>
      <rPr>
        <b/>
        <sz val="11"/>
        <color theme="1"/>
        <rFont val="Calibri"/>
        <family val="2"/>
        <scheme val="minor"/>
      </rPr>
      <t>alle</t>
    </r>
    <r>
      <rPr>
        <sz val="11"/>
        <color theme="1"/>
        <rFont val="Calibri"/>
        <family val="2"/>
        <scheme val="minor"/>
      </rPr>
      <t xml:space="preserve"> österreichischen Line Producer gemäß Stabliste bzw. Credits an.</t>
    </r>
  </si>
  <si>
    <t>Stabliste für Animationsfilme</t>
  </si>
  <si>
    <t>Musik</t>
  </si>
  <si>
    <r>
      <t xml:space="preserve">Diese Excel-Datei ist integraler Bestandteil der Herstellungs-Einreichung und berechnet auch die Punkte für das </t>
    </r>
    <r>
      <rPr>
        <b/>
        <sz val="11"/>
        <color theme="1"/>
        <rFont val="Calibri"/>
        <family val="2"/>
        <scheme val="minor"/>
      </rPr>
      <t>Gender Incentive</t>
    </r>
    <r>
      <rPr>
        <sz val="11"/>
        <color theme="1"/>
        <rFont val="Calibri"/>
        <family val="2"/>
        <scheme val="minor"/>
      </rPr>
      <t xml:space="preserve"> oder </t>
    </r>
    <r>
      <rPr>
        <b/>
        <sz val="11"/>
        <color theme="1"/>
        <rFont val="Calibri"/>
        <family val="2"/>
        <scheme val="minor"/>
      </rPr>
      <t>Gender Gap Financing (ÖFI+)</t>
    </r>
    <r>
      <rPr>
        <sz val="11"/>
        <color theme="1"/>
        <rFont val="Calibri"/>
        <family val="2"/>
        <scheme val="minor"/>
      </rPr>
      <t>.</t>
    </r>
  </si>
  <si>
    <r>
      <t xml:space="preserve">Bitte geben Sie bei </t>
    </r>
    <r>
      <rPr>
        <b/>
        <sz val="11"/>
        <color theme="1"/>
        <rFont val="Calibri"/>
        <family val="2"/>
        <scheme val="minor"/>
      </rPr>
      <t>internationalen Koproduktionen</t>
    </r>
    <r>
      <rPr>
        <sz val="11"/>
        <color theme="1"/>
        <rFont val="Calibri"/>
        <family val="2"/>
        <scheme val="minor"/>
      </rPr>
      <t xml:space="preserve"> unter 
- 	</t>
    </r>
    <r>
      <rPr>
        <b/>
        <sz val="11"/>
        <color theme="1"/>
        <rFont val="Calibri"/>
        <family val="2"/>
        <scheme val="minor"/>
      </rPr>
      <t>österreichische Produzent*innen</t>
    </r>
    <r>
      <rPr>
        <sz val="11"/>
        <color theme="1"/>
        <rFont val="Calibri"/>
        <family val="2"/>
        <scheme val="minor"/>
      </rPr>
      <t xml:space="preserve"> alle Personen an, die laut Stabliste bzw. Credits Produzent*innen des österreichischen Koproduktions-Parts sind und unter 
- 	</t>
    </r>
    <r>
      <rPr>
        <b/>
        <sz val="11"/>
        <color theme="1"/>
        <rFont val="Calibri"/>
        <family val="2"/>
        <scheme val="minor"/>
      </rPr>
      <t>internationale Koproduzent*innen</t>
    </r>
    <r>
      <rPr>
        <sz val="11"/>
        <color theme="1"/>
        <rFont val="Calibri"/>
        <family val="2"/>
        <scheme val="minor"/>
      </rPr>
      <t xml:space="preserve"> alle Personen, die laut Stabliste bzw. Credits Produzent*innen des nicht-österreichischen Koproduktions-Parts sind.
Für das Department </t>
    </r>
    <r>
      <rPr>
        <b/>
        <sz val="11"/>
        <color theme="1"/>
        <rFont val="Calibri"/>
        <family val="2"/>
        <scheme val="minor"/>
      </rPr>
      <t>Line Producer</t>
    </r>
    <r>
      <rPr>
        <sz val="11"/>
        <color theme="1"/>
        <rFont val="Calibri"/>
        <family val="2"/>
        <scheme val="minor"/>
      </rPr>
      <t xml:space="preserve"> geben Sie bei internationalen Koproduktionen bitte nur die leitenden Personen des österreichischen Koproduktions-Parts an, in den </t>
    </r>
    <r>
      <rPr>
        <b/>
        <sz val="11"/>
        <color theme="1"/>
        <rFont val="Calibri"/>
        <family val="2"/>
        <scheme val="minor"/>
      </rPr>
      <t xml:space="preserve">anderen Departments </t>
    </r>
    <r>
      <rPr>
        <sz val="11"/>
        <color theme="1"/>
        <rFont val="Calibri"/>
        <family val="2"/>
        <scheme val="minor"/>
      </rPr>
      <t xml:space="preserve">bitte um Angabe </t>
    </r>
    <r>
      <rPr>
        <b/>
        <sz val="11"/>
        <color theme="1"/>
        <rFont val="Calibri"/>
        <family val="2"/>
        <scheme val="minor"/>
      </rPr>
      <t>aller</t>
    </r>
    <r>
      <rPr>
        <sz val="11"/>
        <color theme="1"/>
        <rFont val="Calibri"/>
        <family val="2"/>
        <scheme val="minor"/>
      </rPr>
      <t xml:space="preserve"> (auch der international) leitenden Beteiligten laut Stabliste bzw. Credits.
Bei </t>
    </r>
    <r>
      <rPr>
        <b/>
        <sz val="11"/>
        <color theme="1"/>
        <rFont val="Calibri"/>
        <family val="2"/>
        <scheme val="minor"/>
      </rPr>
      <t>nationalen Koproduktionen</t>
    </r>
    <r>
      <rPr>
        <sz val="11"/>
        <color theme="1"/>
        <rFont val="Calibri"/>
        <family val="2"/>
        <scheme val="minor"/>
      </rPr>
      <t xml:space="preserve"> ersuchen wir Sie, </t>
    </r>
    <r>
      <rPr>
        <b/>
        <sz val="11"/>
        <color theme="1"/>
        <rFont val="Calibri"/>
        <family val="2"/>
        <scheme val="minor"/>
      </rPr>
      <t>alle</t>
    </r>
    <r>
      <rPr>
        <sz val="11"/>
        <color theme="1"/>
        <rFont val="Calibri"/>
        <family val="2"/>
        <scheme val="minor"/>
      </rPr>
      <t xml:space="preserve"> Personen anzugeben, die Produzent*innen oder Line Producer lt. Stabliste bzw. Credits in Österreich sind, auch wenn diese Vertreter*innen unterschiedlicher Ö-Produktionsfirmen sind.</t>
    </r>
  </si>
  <si>
    <t>Gültig ab Förderungsrichtlinien 01.01.2025</t>
  </si>
  <si>
    <r>
      <t xml:space="preserve">Bitte füllen Sie neben Name, Nationalität und dem Land des Hauptwohnsitzes auch das Feld </t>
    </r>
    <r>
      <rPr>
        <i/>
        <sz val="11"/>
        <color theme="1"/>
        <rFont val="Calibri"/>
        <family val="2"/>
        <scheme val="minor"/>
      </rPr>
      <t>Geschlecht</t>
    </r>
    <r>
      <rPr>
        <sz val="11"/>
        <color theme="1"/>
        <rFont val="Calibri"/>
        <family val="2"/>
        <scheme val="minor"/>
      </rPr>
      <t xml:space="preserve"> über das </t>
    </r>
    <r>
      <rPr>
        <b/>
        <sz val="11"/>
        <color theme="1"/>
        <rFont val="Calibri"/>
        <family val="2"/>
        <scheme val="minor"/>
      </rPr>
      <t>Dropdown-Menü</t>
    </r>
    <r>
      <rPr>
        <sz val="11"/>
        <color theme="1"/>
        <rFont val="Calibri"/>
        <family val="2"/>
        <scheme val="minor"/>
      </rPr>
      <t xml:space="preserve"> aus. Die Gender-Punkte werden automatisch berechnet. Wenn mehr als 3 Personen ein Department leiten, können Sie weitere Zeilen einfügen. Wenn dies zu Problemen bei der automatischen Berechnung führt, berechnet das ÖFI die Punkte manuell. Für die Berechnung werden ausschließlich die Angaben im Gender-Incentive-Sheet berücksichtigt. Angaben in der Stabliste bleiben dagegen unberücksichtigt.</t>
    </r>
  </si>
  <si>
    <r>
      <rPr>
        <b/>
        <sz val="11"/>
        <color theme="1"/>
        <rFont val="Calibri"/>
        <family val="2"/>
        <scheme val="minor"/>
      </rPr>
      <t>Ansprechperson für Gender Icentive</t>
    </r>
    <r>
      <rPr>
        <sz val="11"/>
        <color theme="1"/>
        <rFont val="Calibri"/>
        <family val="2"/>
        <scheme val="minor"/>
      </rPr>
      <t xml:space="preserve"> im Österreichischen Filminstitut: </t>
    </r>
  </si>
  <si>
    <r>
      <t xml:space="preserve">Voraussetzung für den Anspruch auf Gender Incentive sind die </t>
    </r>
    <r>
      <rPr>
        <b/>
        <sz val="11"/>
        <color theme="1"/>
        <rFont val="Calibri"/>
        <family val="2"/>
        <scheme val="minor"/>
      </rPr>
      <t>selektive Förderung</t>
    </r>
    <r>
      <rPr>
        <sz val="11"/>
        <color theme="1"/>
        <rFont val="Calibri"/>
        <family val="2"/>
        <scheme val="minor"/>
      </rPr>
      <t xml:space="preserve"> und die </t>
    </r>
    <r>
      <rPr>
        <b/>
        <sz val="11"/>
        <color theme="1"/>
        <rFont val="Calibri"/>
        <family val="2"/>
        <scheme val="minor"/>
      </rPr>
      <t>Referenzmittelfähigkeit des Projekts</t>
    </r>
    <r>
      <rPr>
        <sz val="11"/>
        <color theme="1"/>
        <rFont val="Calibri"/>
        <family val="2"/>
        <scheme val="minor"/>
      </rPr>
      <t>. Ein Projekt ist referenzmittelfähig, wenn es (1) über eine</t>
    </r>
    <r>
      <rPr>
        <b/>
        <sz val="11"/>
        <color theme="1"/>
        <rFont val="Calibri"/>
        <family val="2"/>
        <scheme val="minor"/>
      </rPr>
      <t xml:space="preserve"> </t>
    </r>
    <r>
      <rPr>
        <sz val="11"/>
        <color theme="1"/>
        <rFont val="Calibri"/>
        <family val="2"/>
        <scheme val="minor"/>
      </rPr>
      <t>österreichische Mehrheitsbeteiligung an der Finanzierung und/oder Federführung (delegate producer) verfügt und (2) zumindest drei der vier Positionen Regie, Drehbuch, Kamera, Schnitt von Personen besetzt sind, die entweder österreichische Staatsbürger*innen sind, einen ständigen Wohnsitz in Österreich haben oder als Staatsangehörige von Vertragsparteien des AEUV, des EWR oder der Schweiz gleichgestellt sind. Wird die österreichische Mehrheitsbeteiligung an der Finanzierung und/oder Federführung (delegate producer) nicht erreicht, ist ein Film dennoch referenzmittelfähig, sofern besondere wirtschaftliche oder Festivalerfolge gemäß den Förderrichtlinien 7.6.2 und 7.5.3 vorliegen.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</si>
</sst>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s>
  <cellStyleXfs count="1">
    <xf numFmtId="0" fontId="0" fillId="0" borderId="0"/>
  </cellStyleXfs>
  <cellXfs count="114">
    <xf numFmtId="0" fontId="0" fillId="0" borderId="0" xfId="0"/>
    <xf numFmtId="0" fontId="0" fillId="0" borderId="0" xfId="0" applyAlignment="1">
      <alignment vertical="top"/>
    </xf>
    <xf numFmtId="0" fontId="1" fillId="0" borderId="0" xfId="0" applyFont="1"/>
    <xf numFmtId="164" fontId="1" fillId="0" borderId="0" xfId="0" applyNumberFormat="1" applyFont="1"/>
    <xf numFmtId="0" fontId="0" fillId="0" borderId="10" xfId="0" applyBorder="1" applyProtection="1">
      <protection locked="0"/>
    </xf>
    <xf numFmtId="0" fontId="0" fillId="0" borderId="11" xfId="0" applyBorder="1" applyProtection="1">
      <protection locked="0"/>
    </xf>
    <xf numFmtId="0" fontId="0" fillId="0" borderId="13" xfId="0" applyBorder="1" applyProtection="1">
      <protection locked="0"/>
    </xf>
    <xf numFmtId="0" fontId="0" fillId="0" borderId="14" xfId="0" applyBorder="1" applyProtection="1">
      <protection locked="0"/>
    </xf>
    <xf numFmtId="0" fontId="2" fillId="0" borderId="0" xfId="0" applyFont="1"/>
    <xf numFmtId="0" fontId="0" fillId="2" borderId="11" xfId="0" applyFill="1" applyBorder="1"/>
    <xf numFmtId="0" fontId="0" fillId="2" borderId="10" xfId="0" applyFill="1" applyBorder="1"/>
    <xf numFmtId="0" fontId="0" fillId="2" borderId="12" xfId="0" applyFill="1" applyBorder="1"/>
    <xf numFmtId="0" fontId="0" fillId="2" borderId="16" xfId="0" applyFill="1" applyBorder="1"/>
    <xf numFmtId="0" fontId="0" fillId="0" borderId="16" xfId="0" applyBorder="1" applyProtection="1">
      <protection locked="0"/>
    </xf>
    <xf numFmtId="0" fontId="0" fillId="0" borderId="11" xfId="0" applyBorder="1" applyAlignment="1" applyProtection="1">
      <alignment horizontal="left"/>
      <protection locked="0"/>
    </xf>
    <xf numFmtId="0" fontId="0" fillId="0" borderId="19" xfId="0" applyBorder="1" applyProtection="1">
      <protection locked="0"/>
    </xf>
    <xf numFmtId="0" fontId="0" fillId="0" borderId="20" xfId="0" applyBorder="1" applyProtection="1">
      <protection locked="0"/>
    </xf>
    <xf numFmtId="0" fontId="0" fillId="2" borderId="21" xfId="0" applyFill="1" applyBorder="1"/>
    <xf numFmtId="0" fontId="0" fillId="0" borderId="22" xfId="0" applyBorder="1" applyProtection="1">
      <protection locked="0"/>
    </xf>
    <xf numFmtId="0" fontId="0" fillId="0" borderId="23" xfId="0" applyBorder="1" applyProtection="1">
      <protection locked="0"/>
    </xf>
    <xf numFmtId="0" fontId="0" fillId="0" borderId="24" xfId="0" applyBorder="1" applyProtection="1">
      <protection locked="0"/>
    </xf>
    <xf numFmtId="0" fontId="0" fillId="3" borderId="12" xfId="0" applyFill="1" applyBorder="1"/>
    <xf numFmtId="0" fontId="0" fillId="0" borderId="17" xfId="0" applyBorder="1" applyProtection="1">
      <protection locked="0"/>
    </xf>
    <xf numFmtId="0" fontId="0" fillId="2" borderId="17" xfId="0" applyFill="1" applyBorder="1"/>
    <xf numFmtId="2" fontId="0" fillId="0" borderId="12" xfId="0" applyNumberFormat="1" applyBorder="1"/>
    <xf numFmtId="0" fontId="2" fillId="2" borderId="7" xfId="0" applyFont="1" applyFill="1" applyBorder="1"/>
    <xf numFmtId="0" fontId="2" fillId="2" borderId="10" xfId="0" applyFont="1" applyFill="1" applyBorder="1"/>
    <xf numFmtId="0" fontId="2" fillId="2" borderId="13" xfId="0" applyFont="1" applyFill="1" applyBorder="1"/>
    <xf numFmtId="1" fontId="2" fillId="3" borderId="6" xfId="0" applyNumberFormat="1" applyFont="1" applyFill="1" applyBorder="1"/>
    <xf numFmtId="0" fontId="0" fillId="0" borderId="0" xfId="0" applyProtection="1">
      <protection locked="0"/>
    </xf>
    <xf numFmtId="0" fontId="0" fillId="0" borderId="12" xfId="0" applyBorder="1" applyAlignment="1">
      <alignment vertical="top"/>
    </xf>
    <xf numFmtId="0" fontId="0" fillId="0" borderId="15" xfId="0" applyBorder="1" applyAlignment="1">
      <alignment vertical="top"/>
    </xf>
    <xf numFmtId="0" fontId="0" fillId="2" borderId="12" xfId="0" applyFill="1" applyBorder="1" applyAlignment="1">
      <alignment horizontal="right" vertical="top"/>
    </xf>
    <xf numFmtId="0" fontId="0" fillId="2" borderId="9" xfId="0" applyFill="1" applyBorder="1" applyAlignment="1">
      <alignment vertical="top"/>
    </xf>
    <xf numFmtId="0" fontId="1" fillId="2" borderId="15" xfId="0" applyFont="1" applyFill="1" applyBorder="1" applyAlignment="1">
      <alignment vertical="top"/>
    </xf>
    <xf numFmtId="2" fontId="0" fillId="3" borderId="18" xfId="0" applyNumberFormat="1" applyFill="1" applyBorder="1"/>
    <xf numFmtId="2" fontId="0" fillId="3" borderId="12" xfId="0" applyNumberFormat="1" applyFill="1" applyBorder="1"/>
    <xf numFmtId="2" fontId="0" fillId="3" borderId="15" xfId="0" applyNumberFormat="1" applyFill="1" applyBorder="1"/>
    <xf numFmtId="2" fontId="0" fillId="3" borderId="25" xfId="0" applyNumberFormat="1" applyFill="1" applyBorder="1"/>
    <xf numFmtId="2" fontId="0" fillId="3" borderId="26" xfId="0" applyNumberFormat="1" applyFill="1" applyBorder="1"/>
    <xf numFmtId="0" fontId="0" fillId="0" borderId="36" xfId="0" applyBorder="1" applyProtection="1">
      <protection locked="0"/>
    </xf>
    <xf numFmtId="0" fontId="0" fillId="0" borderId="21" xfId="0" applyBorder="1" applyProtection="1">
      <protection locked="0"/>
    </xf>
    <xf numFmtId="0" fontId="0" fillId="0" borderId="21" xfId="0" applyBorder="1" applyAlignment="1" applyProtection="1">
      <alignment horizontal="left"/>
      <protection locked="0"/>
    </xf>
    <xf numFmtId="2" fontId="0" fillId="3" borderId="37" xfId="0" applyNumberFormat="1" applyFill="1" applyBorder="1"/>
    <xf numFmtId="0" fontId="0" fillId="0" borderId="4" xfId="0" applyBorder="1"/>
    <xf numFmtId="0" fontId="1" fillId="0" borderId="5" xfId="0" applyFont="1" applyBorder="1"/>
    <xf numFmtId="0" fontId="0" fillId="0" borderId="5" xfId="0" applyBorder="1" applyAlignment="1">
      <alignment horizontal="right"/>
    </xf>
    <xf numFmtId="0" fontId="0" fillId="0" borderId="5" xfId="0" applyBorder="1" applyAlignment="1">
      <alignment horizontal="left"/>
    </xf>
    <xf numFmtId="164" fontId="0" fillId="3" borderId="6" xfId="0" applyNumberFormat="1" applyFill="1" applyBorder="1"/>
    <xf numFmtId="0" fontId="0" fillId="0" borderId="38" xfId="0" applyBorder="1"/>
    <xf numFmtId="0" fontId="1" fillId="0" borderId="39" xfId="0" applyFont="1" applyBorder="1"/>
    <xf numFmtId="0" fontId="0" fillId="0" borderId="40" xfId="0" applyBorder="1" applyAlignment="1">
      <alignment horizontal="left"/>
    </xf>
    <xf numFmtId="164" fontId="0" fillId="3" borderId="41" xfId="0" applyNumberFormat="1" applyFill="1" applyBorder="1"/>
    <xf numFmtId="2" fontId="0" fillId="0" borderId="37" xfId="0" applyNumberFormat="1" applyBorder="1"/>
    <xf numFmtId="0" fontId="0" fillId="0" borderId="39" xfId="0" applyBorder="1"/>
    <xf numFmtId="164" fontId="0" fillId="0" borderId="41" xfId="0" applyNumberFormat="1" applyBorder="1"/>
    <xf numFmtId="0" fontId="0" fillId="0" borderId="37" xfId="0" applyBorder="1" applyAlignment="1">
      <alignment vertical="top"/>
    </xf>
    <xf numFmtId="0" fontId="0" fillId="0" borderId="0" xfId="0" applyAlignment="1">
      <alignment horizontal="center"/>
    </xf>
    <xf numFmtId="0" fontId="1" fillId="0" borderId="0" xfId="0" applyFont="1" applyAlignment="1">
      <alignment horizontal="center"/>
    </xf>
    <xf numFmtId="0" fontId="0" fillId="0" borderId="1" xfId="0"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0" xfId="0" applyFont="1" applyAlignment="1">
      <alignment horizontal="center" vertical="center"/>
    </xf>
    <xf numFmtId="0" fontId="0" fillId="0" borderId="42" xfId="0" applyBorder="1" applyAlignment="1">
      <alignment horizontal="left" vertical="top"/>
    </xf>
    <xf numFmtId="0" fontId="0" fillId="0" borderId="23" xfId="0" applyBorder="1" applyAlignment="1">
      <alignment horizontal="left" vertical="top"/>
    </xf>
    <xf numFmtId="0" fontId="2" fillId="2" borderId="27" xfId="0" applyFont="1" applyFill="1" applyBorder="1" applyAlignment="1">
      <alignment vertical="center" wrapText="1"/>
    </xf>
    <xf numFmtId="0" fontId="0" fillId="2" borderId="28" xfId="0" applyFill="1" applyBorder="1" applyAlignment="1">
      <alignment vertical="center" wrapText="1"/>
    </xf>
    <xf numFmtId="0" fontId="0" fillId="2" borderId="29" xfId="0" applyFill="1" applyBorder="1" applyAlignment="1">
      <alignment vertical="center" wrapText="1"/>
    </xf>
    <xf numFmtId="0" fontId="0" fillId="0" borderId="10" xfId="0" applyBorder="1" applyAlignment="1">
      <alignment vertical="top"/>
    </xf>
    <xf numFmtId="0" fontId="0" fillId="0" borderId="11" xfId="0" applyBorder="1"/>
    <xf numFmtId="0" fontId="0" fillId="0" borderId="0" xfId="0" applyAlignment="1">
      <alignment horizontal="left" vertical="top" wrapText="1"/>
    </xf>
    <xf numFmtId="0" fontId="2" fillId="2" borderId="28" xfId="0" applyFont="1" applyFill="1" applyBorder="1" applyAlignment="1">
      <alignment vertical="center" wrapText="1"/>
    </xf>
    <xf numFmtId="0" fontId="2" fillId="2" borderId="29" xfId="0" applyFont="1" applyFill="1" applyBorder="1" applyAlignment="1">
      <alignment vertical="center" wrapText="1"/>
    </xf>
    <xf numFmtId="0" fontId="2" fillId="3" borderId="4" xfId="0" applyFont="1" applyFill="1" applyBorder="1"/>
    <xf numFmtId="0" fontId="0" fillId="0" borderId="5" xfId="0" applyBorder="1"/>
    <xf numFmtId="49" fontId="0" fillId="0" borderId="0" xfId="0" applyNumberFormat="1" applyAlignment="1">
      <alignment horizontal="left" vertical="top" wrapText="1"/>
    </xf>
    <xf numFmtId="49" fontId="0" fillId="0" borderId="44" xfId="0" applyNumberFormat="1" applyBorder="1" applyAlignment="1">
      <alignment horizontal="left" vertical="top" wrapText="1"/>
    </xf>
    <xf numFmtId="0" fontId="0" fillId="2" borderId="10" xfId="0" applyFill="1" applyBorder="1" applyAlignment="1">
      <alignment vertical="top"/>
    </xf>
    <xf numFmtId="0" fontId="0" fillId="2" borderId="11" xfId="0" applyFill="1" applyBorder="1"/>
    <xf numFmtId="0" fontId="0" fillId="2" borderId="30" xfId="0" applyFill="1" applyBorder="1" applyAlignment="1">
      <alignment wrapText="1"/>
    </xf>
    <xf numFmtId="0" fontId="0" fillId="0" borderId="31" xfId="0" applyBorder="1" applyAlignment="1">
      <alignment wrapText="1"/>
    </xf>
    <xf numFmtId="0" fontId="0" fillId="0" borderId="32" xfId="0" applyBorder="1" applyAlignment="1">
      <alignment wrapText="1"/>
    </xf>
    <xf numFmtId="0" fontId="0" fillId="0" borderId="33" xfId="0" applyBorder="1" applyAlignment="1">
      <alignment wrapText="1"/>
    </xf>
    <xf numFmtId="0" fontId="0" fillId="0" borderId="34" xfId="0" applyBorder="1" applyAlignment="1">
      <alignment wrapText="1"/>
    </xf>
    <xf numFmtId="0" fontId="0" fillId="0" borderId="35" xfId="0" applyBorder="1" applyAlignment="1">
      <alignment wrapText="1"/>
    </xf>
    <xf numFmtId="0" fontId="0" fillId="2" borderId="42" xfId="0" applyFill="1" applyBorder="1" applyAlignment="1">
      <alignment horizontal="left"/>
    </xf>
    <xf numFmtId="0" fontId="0" fillId="2" borderId="43" xfId="0" applyFill="1" applyBorder="1" applyAlignment="1">
      <alignment horizontal="left"/>
    </xf>
    <xf numFmtId="0" fontId="0" fillId="2" borderId="25" xfId="0" applyFill="1" applyBorder="1" applyAlignment="1">
      <alignment horizontal="left"/>
    </xf>
    <xf numFmtId="0" fontId="1" fillId="2" borderId="30" xfId="0" applyFont="1" applyFill="1" applyBorder="1" applyAlignment="1">
      <alignment vertical="center" wrapText="1"/>
    </xf>
    <xf numFmtId="0" fontId="0" fillId="0" borderId="2" xfId="0" applyBorder="1" applyAlignment="1">
      <alignment wrapText="1"/>
    </xf>
    <xf numFmtId="0" fontId="0" fillId="0" borderId="0" xfId="0" applyAlignment="1">
      <alignment wrapText="1"/>
    </xf>
    <xf numFmtId="0" fontId="0" fillId="0" borderId="3" xfId="0" applyBorder="1" applyAlignment="1">
      <alignment wrapText="1"/>
    </xf>
    <xf numFmtId="0" fontId="1" fillId="2" borderId="7" xfId="0" applyFont="1" applyFill="1" applyBorder="1" applyAlignment="1">
      <alignment vertical="top"/>
    </xf>
    <xf numFmtId="0" fontId="0" fillId="2" borderId="8" xfId="0" applyFill="1" applyBorder="1" applyAlignment="1">
      <alignment vertical="top"/>
    </xf>
    <xf numFmtId="0" fontId="0" fillId="2" borderId="9" xfId="0" applyFill="1" applyBorder="1" applyAlignment="1">
      <alignment vertical="top"/>
    </xf>
    <xf numFmtId="0" fontId="1" fillId="0" borderId="0" xfId="0" applyFont="1" applyAlignment="1">
      <alignment vertical="top"/>
    </xf>
    <xf numFmtId="0" fontId="0" fillId="0" borderId="0" xfId="0" applyAlignment="1">
      <alignment vertical="top"/>
    </xf>
    <xf numFmtId="0" fontId="0" fillId="2" borderId="11" xfId="0" applyFill="1" applyBorder="1" applyProtection="1">
      <protection locked="0"/>
    </xf>
    <xf numFmtId="0" fontId="0" fillId="2" borderId="12" xfId="0" applyFill="1" applyBorder="1" applyProtection="1">
      <protection locked="0"/>
    </xf>
    <xf numFmtId="0" fontId="0" fillId="2" borderId="14" xfId="0" applyFill="1" applyBorder="1" applyProtection="1">
      <protection locked="0"/>
    </xf>
    <xf numFmtId="0" fontId="0" fillId="2" borderId="15" xfId="0" applyFill="1" applyBorder="1" applyProtection="1">
      <protection locked="0"/>
    </xf>
    <xf numFmtId="0" fontId="0" fillId="2" borderId="8" xfId="0" applyFill="1" applyBorder="1" applyProtection="1">
      <protection locked="0"/>
    </xf>
    <xf numFmtId="0" fontId="0" fillId="2" borderId="9" xfId="0" applyFill="1" applyBorder="1" applyProtection="1">
      <protection locked="0"/>
    </xf>
    <xf numFmtId="0" fontId="0" fillId="0" borderId="45" xfId="0" applyBorder="1" applyAlignment="1">
      <alignment horizontal="left" vertical="top"/>
    </xf>
    <xf numFmtId="0" fontId="0" fillId="0" borderId="46" xfId="0" applyBorder="1" applyAlignment="1">
      <alignment horizontal="left"/>
    </xf>
    <xf numFmtId="0" fontId="0" fillId="2" borderId="7" xfId="0" applyFill="1" applyBorder="1" applyAlignment="1">
      <alignment vertical="top"/>
    </xf>
    <xf numFmtId="0" fontId="0" fillId="2" borderId="8" xfId="0" applyFill="1" applyBorder="1"/>
    <xf numFmtId="0" fontId="1" fillId="2" borderId="13" xfId="0" applyFont="1" applyFill="1" applyBorder="1" applyAlignment="1">
      <alignment vertical="top"/>
    </xf>
    <xf numFmtId="0" fontId="1" fillId="2" borderId="14" xfId="0" applyFont="1" applyFill="1" applyBorder="1"/>
    <xf numFmtId="0" fontId="2" fillId="0" borderId="0" xfId="0" applyFont="1" applyAlignment="1">
      <alignment vertical="center" wrapText="1"/>
    </xf>
    <xf numFmtId="0" fontId="0" fillId="0" borderId="0" xfId="0" applyAlignment="1">
      <alignment vertical="center" wrapText="1"/>
    </xf>
    <xf numFmtId="0" fontId="1" fillId="0" borderId="0" xfId="0" applyFont="1"/>
    <xf numFmtId="0" fontId="0" fillId="0" borderId="0" xfId="0"/>
    <xf numFmtId="0" fontId="0" fillId="0" borderId="0" xfId="0"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114299</xdr:colOff>
      <xdr:row>0</xdr:row>
      <xdr:rowOff>161925</xdr:rowOff>
    </xdr:from>
    <xdr:to>
      <xdr:col>5</xdr:col>
      <xdr:colOff>1323899</xdr:colOff>
      <xdr:row>5</xdr:row>
      <xdr:rowOff>66674</xdr:rowOff>
    </xdr:to>
    <xdr:pic>
      <xdr:nvPicPr>
        <xdr:cNvPr id="3" name="Grafik 2">
          <a:extLst>
            <a:ext uri="{FF2B5EF4-FFF2-40B4-BE49-F238E27FC236}">
              <a16:creationId xmlns:a16="http://schemas.microsoft.com/office/drawing/2014/main" id="{7C3E7618-5C7B-41AD-A7F8-2743E29C66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8674" y="161925"/>
          <a:ext cx="3543225" cy="93344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K220"/>
  <sheetViews>
    <sheetView tabSelected="1" topLeftCell="A31" zoomScaleNormal="100" workbookViewId="0">
      <selection activeCell="M38" sqref="M38"/>
    </sheetView>
  </sheetViews>
  <sheetFormatPr baseColWidth="10" defaultRowHeight="14.4" x14ac:dyDescent="0.3"/>
  <cols>
    <col min="1" max="2" width="23.109375" customWidth="1"/>
    <col min="3" max="3" width="18.109375" customWidth="1"/>
    <col min="4" max="4" width="22.88671875" customWidth="1"/>
    <col min="5" max="5" width="12.109375" customWidth="1"/>
    <col min="6" max="6" width="20.88671875" bestFit="1" customWidth="1"/>
    <col min="7" max="7" width="5.44140625" customWidth="1"/>
    <col min="8" max="11" width="11.44140625" hidden="1" customWidth="1"/>
  </cols>
  <sheetData>
    <row r="1" spans="1:6" ht="21" customHeight="1" x14ac:dyDescent="0.3">
      <c r="A1" s="109" t="s">
        <v>55</v>
      </c>
      <c r="B1" s="110"/>
      <c r="C1" s="110"/>
      <c r="D1" s="110"/>
      <c r="E1" s="110"/>
      <c r="F1" s="110"/>
    </row>
    <row r="2" spans="1:6" x14ac:dyDescent="0.3">
      <c r="A2" s="113" t="s">
        <v>57</v>
      </c>
      <c r="B2" s="113"/>
      <c r="C2" s="113"/>
    </row>
    <row r="3" spans="1:6" x14ac:dyDescent="0.3">
      <c r="A3" s="113"/>
      <c r="B3" s="113"/>
      <c r="C3" s="113"/>
    </row>
    <row r="4" spans="1:6" x14ac:dyDescent="0.3">
      <c r="A4" s="113"/>
      <c r="B4" s="113"/>
      <c r="C4" s="113"/>
    </row>
    <row r="5" spans="1:6" x14ac:dyDescent="0.3">
      <c r="A5" t="s">
        <v>59</v>
      </c>
    </row>
    <row r="7" spans="1:6" x14ac:dyDescent="0.3">
      <c r="A7" s="111" t="s">
        <v>20</v>
      </c>
      <c r="B7" s="112"/>
      <c r="C7" s="112"/>
      <c r="D7" s="112"/>
      <c r="E7" s="112"/>
      <c r="F7" s="112"/>
    </row>
    <row r="8" spans="1:6" ht="15" customHeight="1" x14ac:dyDescent="0.3">
      <c r="A8" s="70" t="s">
        <v>60</v>
      </c>
      <c r="B8" s="70"/>
      <c r="C8" s="70"/>
      <c r="D8" s="70"/>
      <c r="E8" s="70"/>
      <c r="F8" s="70"/>
    </row>
    <row r="9" spans="1:6" x14ac:dyDescent="0.3">
      <c r="A9" s="70"/>
      <c r="B9" s="70"/>
      <c r="C9" s="70"/>
      <c r="D9" s="70"/>
      <c r="E9" s="70"/>
      <c r="F9" s="70"/>
    </row>
    <row r="10" spans="1:6" x14ac:dyDescent="0.3">
      <c r="A10" s="70"/>
      <c r="B10" s="70"/>
      <c r="C10" s="70"/>
      <c r="D10" s="70"/>
      <c r="E10" s="70"/>
      <c r="F10" s="70"/>
    </row>
    <row r="11" spans="1:6" x14ac:dyDescent="0.3">
      <c r="A11" s="70"/>
      <c r="B11" s="70"/>
      <c r="C11" s="70"/>
      <c r="D11" s="70"/>
      <c r="E11" s="70"/>
      <c r="F11" s="70"/>
    </row>
    <row r="12" spans="1:6" x14ac:dyDescent="0.3">
      <c r="A12" s="96" t="s">
        <v>33</v>
      </c>
      <c r="B12" s="96"/>
      <c r="C12" s="96"/>
      <c r="D12" s="96"/>
      <c r="E12" s="96"/>
      <c r="F12" s="96"/>
    </row>
    <row r="13" spans="1:6" ht="15" customHeight="1" x14ac:dyDescent="0.3">
      <c r="A13" s="75" t="s">
        <v>58</v>
      </c>
      <c r="B13" s="75"/>
      <c r="C13" s="75"/>
      <c r="D13" s="75"/>
      <c r="E13" s="75"/>
      <c r="F13" s="75"/>
    </row>
    <row r="14" spans="1:6" x14ac:dyDescent="0.3">
      <c r="A14" s="75"/>
      <c r="B14" s="75"/>
      <c r="C14" s="75"/>
      <c r="D14" s="75"/>
      <c r="E14" s="75"/>
      <c r="F14" s="75"/>
    </row>
    <row r="15" spans="1:6" x14ac:dyDescent="0.3">
      <c r="A15" s="75"/>
      <c r="B15" s="75"/>
      <c r="C15" s="75"/>
      <c r="D15" s="75"/>
      <c r="E15" s="75"/>
      <c r="F15" s="75"/>
    </row>
    <row r="16" spans="1:6" x14ac:dyDescent="0.3">
      <c r="A16" s="75"/>
      <c r="B16" s="75"/>
      <c r="C16" s="75"/>
      <c r="D16" s="75"/>
      <c r="E16" s="75"/>
      <c r="F16" s="75"/>
    </row>
    <row r="17" spans="1:11" x14ac:dyDescent="0.3">
      <c r="A17" s="75"/>
      <c r="B17" s="75"/>
      <c r="C17" s="75"/>
      <c r="D17" s="75"/>
      <c r="E17" s="75"/>
      <c r="F17" s="75"/>
    </row>
    <row r="18" spans="1:11" x14ac:dyDescent="0.3">
      <c r="A18" s="75"/>
      <c r="B18" s="75"/>
      <c r="C18" s="75"/>
      <c r="D18" s="75"/>
      <c r="E18" s="75"/>
      <c r="F18" s="75"/>
    </row>
    <row r="19" spans="1:11" x14ac:dyDescent="0.3">
      <c r="A19" s="75"/>
      <c r="B19" s="75"/>
      <c r="C19" s="75"/>
      <c r="D19" s="75"/>
      <c r="E19" s="75"/>
      <c r="F19" s="75"/>
    </row>
    <row r="20" spans="1:11" x14ac:dyDescent="0.3">
      <c r="A20" s="75"/>
      <c r="B20" s="75"/>
      <c r="C20" s="75"/>
      <c r="D20" s="75"/>
      <c r="E20" s="75"/>
      <c r="F20" s="75"/>
    </row>
    <row r="21" spans="1:11" x14ac:dyDescent="0.3">
      <c r="A21" s="75"/>
      <c r="B21" s="75"/>
      <c r="C21" s="75"/>
      <c r="D21" s="75"/>
      <c r="E21" s="75"/>
      <c r="F21" s="75"/>
    </row>
    <row r="22" spans="1:11" x14ac:dyDescent="0.3">
      <c r="A22" s="75"/>
      <c r="B22" s="75"/>
      <c r="C22" s="75"/>
      <c r="D22" s="75"/>
      <c r="E22" s="75"/>
      <c r="F22" s="75"/>
    </row>
    <row r="23" spans="1:11" x14ac:dyDescent="0.3">
      <c r="A23" s="76"/>
      <c r="B23" s="76"/>
      <c r="C23" s="76"/>
      <c r="D23" s="76"/>
      <c r="E23" s="76"/>
      <c r="F23" s="76"/>
    </row>
    <row r="24" spans="1:11" ht="18" x14ac:dyDescent="0.35">
      <c r="A24" s="25" t="s">
        <v>7</v>
      </c>
      <c r="B24" s="101"/>
      <c r="C24" s="101"/>
      <c r="D24" s="101"/>
      <c r="E24" s="101"/>
      <c r="F24" s="102"/>
    </row>
    <row r="25" spans="1:11" ht="18" x14ac:dyDescent="0.35">
      <c r="A25" s="26" t="s">
        <v>15</v>
      </c>
      <c r="B25" s="97"/>
      <c r="C25" s="97"/>
      <c r="D25" s="97"/>
      <c r="E25" s="97"/>
      <c r="F25" s="98"/>
    </row>
    <row r="26" spans="1:11" ht="18" x14ac:dyDescent="0.35">
      <c r="A26" s="27" t="s">
        <v>16</v>
      </c>
      <c r="B26" s="99"/>
      <c r="C26" s="99"/>
      <c r="D26" s="99"/>
      <c r="E26" s="99"/>
      <c r="F26" s="100"/>
    </row>
    <row r="27" spans="1:11" ht="18" x14ac:dyDescent="0.35">
      <c r="A27" s="8"/>
      <c r="B27" s="29"/>
      <c r="C27" s="29"/>
      <c r="D27" s="29"/>
      <c r="E27" s="29"/>
      <c r="F27" s="29"/>
      <c r="H27" s="57"/>
      <c r="I27" s="57"/>
      <c r="J27" s="57"/>
      <c r="K27" s="58"/>
    </row>
    <row r="28" spans="1:11" ht="21" customHeight="1" x14ac:dyDescent="0.3">
      <c r="A28" s="65" t="s">
        <v>29</v>
      </c>
      <c r="B28" s="66"/>
      <c r="C28" s="66"/>
      <c r="D28" s="66"/>
      <c r="E28" s="66"/>
      <c r="F28" s="67"/>
    </row>
    <row r="29" spans="1:11" ht="15" customHeight="1" x14ac:dyDescent="0.3">
      <c r="A29" s="79" t="s">
        <v>34</v>
      </c>
      <c r="B29" s="80"/>
      <c r="C29" s="80"/>
      <c r="D29" s="80"/>
      <c r="E29" s="80"/>
      <c r="F29" s="81"/>
    </row>
    <row r="30" spans="1:11" x14ac:dyDescent="0.3">
      <c r="A30" s="82"/>
      <c r="B30" s="83"/>
      <c r="C30" s="83"/>
      <c r="D30" s="83"/>
      <c r="E30" s="83"/>
      <c r="F30" s="84"/>
    </row>
    <row r="31" spans="1:11" x14ac:dyDescent="0.3">
      <c r="A31" s="10" t="s">
        <v>0</v>
      </c>
      <c r="B31" s="9" t="s">
        <v>1</v>
      </c>
      <c r="C31" s="9" t="s">
        <v>8</v>
      </c>
      <c r="D31" s="9" t="s">
        <v>31</v>
      </c>
      <c r="E31" s="9" t="s">
        <v>9</v>
      </c>
      <c r="F31" s="21" t="s">
        <v>19</v>
      </c>
      <c r="H31" s="59" t="s">
        <v>11</v>
      </c>
      <c r="I31" s="59" t="s">
        <v>10</v>
      </c>
      <c r="J31" s="59" t="s">
        <v>12</v>
      </c>
      <c r="K31" s="60" t="s">
        <v>13</v>
      </c>
    </row>
    <row r="32" spans="1:11" ht="16.5" customHeight="1" x14ac:dyDescent="0.3">
      <c r="A32" s="22"/>
      <c r="B32" s="13"/>
      <c r="C32" s="13"/>
      <c r="D32" s="13"/>
      <c r="E32" s="14" t="s">
        <v>14</v>
      </c>
      <c r="F32" s="35"/>
      <c r="H32" s="59">
        <f>IF(OR(E32="W",E32="*"),1,0)</f>
        <v>0</v>
      </c>
      <c r="I32" s="59">
        <f>IF(E32="M",1,0)</f>
        <v>0</v>
      </c>
      <c r="J32" s="59">
        <f>IF(AND(E32&lt;&gt;"W",E32&lt;&gt;"M",E32&lt;&gt;"*"),1,0)</f>
        <v>1</v>
      </c>
      <c r="K32" s="60"/>
    </row>
    <row r="33" spans="1:11" ht="15" customHeight="1" x14ac:dyDescent="0.3">
      <c r="A33" s="4"/>
      <c r="B33" s="5"/>
      <c r="C33" s="5"/>
      <c r="D33" s="5"/>
      <c r="E33" s="14" t="s">
        <v>14</v>
      </c>
      <c r="F33" s="36"/>
      <c r="H33" s="59">
        <f>IF(OR(E33="W",E33="*"),1,0)</f>
        <v>0</v>
      </c>
      <c r="I33" s="59">
        <f>IF(E33="M",1,0)</f>
        <v>0</v>
      </c>
      <c r="J33" s="59">
        <f>IF(AND(E33&lt;&gt;"W",E33&lt;&gt;"M",E33&lt;&gt;"*"),1,0)</f>
        <v>1</v>
      </c>
      <c r="K33" s="60"/>
    </row>
    <row r="34" spans="1:11" ht="15.75" customHeight="1" x14ac:dyDescent="0.3">
      <c r="A34" s="40"/>
      <c r="B34" s="41"/>
      <c r="C34" s="41"/>
      <c r="D34" s="41"/>
      <c r="E34" s="42" t="s">
        <v>14</v>
      </c>
      <c r="F34" s="43"/>
      <c r="H34" s="59">
        <f>IF(OR(E34="W",E34="*"),1,0)</f>
        <v>0</v>
      </c>
      <c r="I34" s="59">
        <f>IF(E34="M",1,0)</f>
        <v>0</v>
      </c>
      <c r="J34" s="59">
        <f>IF(AND(E34&lt;&gt;"W",E34&lt;&gt;"M",E34&lt;&gt;"*"),1,0)</f>
        <v>1</v>
      </c>
      <c r="K34" s="60"/>
    </row>
    <row r="35" spans="1:11" ht="15" customHeight="1" x14ac:dyDescent="0.3">
      <c r="A35" s="44" t="s">
        <v>6</v>
      </c>
      <c r="B35" s="45"/>
      <c r="C35" s="45"/>
      <c r="D35" s="46" t="s">
        <v>21</v>
      </c>
      <c r="E35" s="47">
        <v>16</v>
      </c>
      <c r="F35" s="48">
        <f>E35*K35</f>
        <v>0</v>
      </c>
      <c r="H35" s="59">
        <f>SUM(H32:H34)</f>
        <v>0</v>
      </c>
      <c r="I35" s="59">
        <f>SUM(I32:I34)</f>
        <v>0</v>
      </c>
      <c r="J35" s="59">
        <f>SUM(J32:J34)</f>
        <v>3</v>
      </c>
      <c r="K35" s="61">
        <f>ROUND(IF(H35=3,1,IF(H35=0,0,IF(AND(H35=2,I35=0),1,IF(AND(H35=2,I35=1),2/3,IF(AND(H35=1,I35=2),1/3,IF(AND(H35=1,I35=0),1,IF(AND(H35=1,I35=1),1/2))))))),2)</f>
        <v>0</v>
      </c>
    </row>
    <row r="36" spans="1:11" ht="23.25" customHeight="1" x14ac:dyDescent="0.3">
      <c r="A36" s="65" t="s">
        <v>30</v>
      </c>
      <c r="B36" s="66"/>
      <c r="C36" s="66"/>
      <c r="D36" s="66"/>
      <c r="E36" s="66"/>
      <c r="F36" s="67"/>
      <c r="H36" s="57"/>
      <c r="I36" s="57"/>
      <c r="J36" s="57"/>
      <c r="K36" s="62"/>
    </row>
    <row r="37" spans="1:11" ht="15" customHeight="1" x14ac:dyDescent="0.3">
      <c r="A37" s="85" t="s">
        <v>32</v>
      </c>
      <c r="B37" s="86"/>
      <c r="C37" s="86"/>
      <c r="D37" s="86"/>
      <c r="E37" s="86"/>
      <c r="F37" s="87"/>
      <c r="H37" s="57"/>
      <c r="I37" s="57"/>
      <c r="J37" s="57"/>
      <c r="K37" s="62"/>
    </row>
    <row r="38" spans="1:11" ht="15" customHeight="1" x14ac:dyDescent="0.3">
      <c r="A38" s="10" t="s">
        <v>0</v>
      </c>
      <c r="B38" s="9" t="s">
        <v>1</v>
      </c>
      <c r="C38" s="9" t="s">
        <v>8</v>
      </c>
      <c r="D38" s="9" t="s">
        <v>31</v>
      </c>
      <c r="E38" s="9" t="s">
        <v>9</v>
      </c>
      <c r="F38" s="11"/>
      <c r="H38" s="59" t="s">
        <v>11</v>
      </c>
      <c r="I38" s="59" t="s">
        <v>10</v>
      </c>
      <c r="J38" s="59" t="s">
        <v>12</v>
      </c>
      <c r="K38" s="60" t="s">
        <v>13</v>
      </c>
    </row>
    <row r="39" spans="1:11" x14ac:dyDescent="0.3">
      <c r="A39" s="4"/>
      <c r="B39" s="5"/>
      <c r="C39" s="5"/>
      <c r="D39" s="5"/>
      <c r="E39" s="14" t="s">
        <v>14</v>
      </c>
      <c r="F39" s="24"/>
      <c r="H39" s="59">
        <f>IF(OR(E39="W",E39="*"),1,0)</f>
        <v>0</v>
      </c>
      <c r="I39" s="59">
        <f>IF(E39="M",1,0)</f>
        <v>0</v>
      </c>
      <c r="J39" s="59">
        <f>IF(AND(E39&lt;&gt;"W",E39&lt;&gt;"M",E39&lt;&gt;"*"),1,0)</f>
        <v>1</v>
      </c>
      <c r="K39" s="60"/>
    </row>
    <row r="40" spans="1:11" ht="15" customHeight="1" x14ac:dyDescent="0.3">
      <c r="A40" s="4"/>
      <c r="B40" s="5"/>
      <c r="C40" s="5"/>
      <c r="D40" s="5"/>
      <c r="E40" s="14" t="s">
        <v>14</v>
      </c>
      <c r="F40" s="24"/>
      <c r="H40" s="59">
        <f>IF(OR(E40="W",E40="*"),1,0)</f>
        <v>0</v>
      </c>
      <c r="I40" s="59">
        <f>IF(E40="M",1,0)</f>
        <v>0</v>
      </c>
      <c r="J40" s="59">
        <f>IF(AND(E40&lt;&gt;"W",E40&lt;&gt;"M",E40&lt;&gt;"*"),1,0)</f>
        <v>1</v>
      </c>
      <c r="K40" s="60"/>
    </row>
    <row r="41" spans="1:11" ht="15" customHeight="1" x14ac:dyDescent="0.3">
      <c r="A41" s="40"/>
      <c r="B41" s="41"/>
      <c r="C41" s="41"/>
      <c r="D41" s="41"/>
      <c r="E41" s="42" t="s">
        <v>14</v>
      </c>
      <c r="F41" s="53"/>
      <c r="H41" s="59">
        <f>IF(OR(E41="W",E41="*"),1,0)</f>
        <v>0</v>
      </c>
      <c r="I41" s="59">
        <f>IF(E41="M",1,0)</f>
        <v>0</v>
      </c>
      <c r="J41" s="59">
        <f>IF(AND(E41&lt;&gt;"W",E41&lt;&gt;"M",E41&lt;&gt;"*"),1,0)</f>
        <v>1</v>
      </c>
      <c r="K41" s="60"/>
    </row>
    <row r="42" spans="1:11" ht="15" customHeight="1" x14ac:dyDescent="0.3">
      <c r="A42" s="49"/>
      <c r="B42" s="54"/>
      <c r="C42" s="54"/>
      <c r="D42" s="46" t="s">
        <v>21</v>
      </c>
      <c r="E42" s="51">
        <v>0</v>
      </c>
      <c r="F42" s="55"/>
      <c r="H42" s="59">
        <f>SUM(H39:H41)</f>
        <v>0</v>
      </c>
      <c r="I42" s="59">
        <f>SUM(I39:I41)</f>
        <v>0</v>
      </c>
      <c r="J42" s="59">
        <f>SUM(J39:J41)</f>
        <v>3</v>
      </c>
      <c r="K42" s="61">
        <f>ROUND(IF(H42=3,1,IF(H42=0,0,IF(AND(H42=2,I42=0),1,IF(AND(H42=2,I42=1),2/3,IF(AND(H42=1,I42=2),1/3,IF(AND(H42=1,I42=0),1,IF(AND(H42=1,I42=1),1/2))))))),2)</f>
        <v>0</v>
      </c>
    </row>
    <row r="43" spans="1:11" ht="21" customHeight="1" x14ac:dyDescent="0.3">
      <c r="A43" s="65" t="s">
        <v>3</v>
      </c>
      <c r="B43" s="66"/>
      <c r="C43" s="66"/>
      <c r="D43" s="66"/>
      <c r="E43" s="66"/>
      <c r="F43" s="67"/>
    </row>
    <row r="44" spans="1:11" x14ac:dyDescent="0.3">
      <c r="A44" s="10" t="s">
        <v>0</v>
      </c>
      <c r="B44" s="9" t="s">
        <v>1</v>
      </c>
      <c r="C44" s="9" t="s">
        <v>8</v>
      </c>
      <c r="D44" s="9" t="s">
        <v>31</v>
      </c>
      <c r="E44" s="9" t="s">
        <v>9</v>
      </c>
      <c r="F44" s="21" t="s">
        <v>19</v>
      </c>
      <c r="H44" s="59" t="s">
        <v>11</v>
      </c>
      <c r="I44" s="59" t="s">
        <v>10</v>
      </c>
      <c r="J44" s="59" t="s">
        <v>12</v>
      </c>
      <c r="K44" s="60" t="s">
        <v>13</v>
      </c>
    </row>
    <row r="45" spans="1:11" x14ac:dyDescent="0.3">
      <c r="A45" s="4"/>
      <c r="B45" s="5"/>
      <c r="C45" s="5"/>
      <c r="D45" s="5"/>
      <c r="E45" s="14" t="s">
        <v>14</v>
      </c>
      <c r="F45" s="36"/>
      <c r="H45" s="59">
        <f>IF(OR(E45="W",E45="*"),1,0)</f>
        <v>0</v>
      </c>
      <c r="I45" s="59">
        <f>IF(E45="M",1,0)</f>
        <v>0</v>
      </c>
      <c r="J45" s="59">
        <f>IF(AND(E45&lt;&gt;"W",E45&lt;&gt;"M",E45&lt;&gt;"*"),1,0)</f>
        <v>1</v>
      </c>
      <c r="K45" s="60"/>
    </row>
    <row r="46" spans="1:11" x14ac:dyDescent="0.3">
      <c r="A46" s="4"/>
      <c r="B46" s="5"/>
      <c r="C46" s="5"/>
      <c r="D46" s="5"/>
      <c r="E46" s="14" t="s">
        <v>14</v>
      </c>
      <c r="F46" s="36"/>
      <c r="H46" s="59">
        <f>IF(OR(E46="W",E46="*"),1,0)</f>
        <v>0</v>
      </c>
      <c r="I46" s="59">
        <f>IF(E46="M",1,0)</f>
        <v>0</v>
      </c>
      <c r="J46" s="59">
        <f>IF(AND(E46&lt;&gt;"W",E46&lt;&gt;"M",E46&lt;&gt;"*"),1,0)</f>
        <v>1</v>
      </c>
      <c r="K46" s="60"/>
    </row>
    <row r="47" spans="1:11" x14ac:dyDescent="0.3">
      <c r="A47" s="40"/>
      <c r="B47" s="41"/>
      <c r="C47" s="41"/>
      <c r="D47" s="41"/>
      <c r="E47" s="42" t="s">
        <v>14</v>
      </c>
      <c r="F47" s="43"/>
      <c r="H47" s="59">
        <f>IF(OR(E47="W",E47="*"),1,0)</f>
        <v>0</v>
      </c>
      <c r="I47" s="59">
        <f>IF(E47="M",1,0)</f>
        <v>0</v>
      </c>
      <c r="J47" s="59">
        <f>IF(AND(E47&lt;&gt;"W",E47&lt;&gt;"M",E47&lt;&gt;"*"),1,0)</f>
        <v>1</v>
      </c>
      <c r="K47" s="60"/>
    </row>
    <row r="48" spans="1:11" x14ac:dyDescent="0.3">
      <c r="A48" s="49" t="s">
        <v>6</v>
      </c>
      <c r="B48" s="50"/>
      <c r="C48" s="50"/>
      <c r="D48" s="46" t="s">
        <v>21</v>
      </c>
      <c r="E48" s="51">
        <v>14</v>
      </c>
      <c r="F48" s="52">
        <f>E48*K48</f>
        <v>0</v>
      </c>
      <c r="H48" s="59">
        <f>SUM(H45:H47)</f>
        <v>0</v>
      </c>
      <c r="I48" s="59">
        <f>SUM(I45:I47)</f>
        <v>0</v>
      </c>
      <c r="J48" s="59">
        <f>SUM(J45:J47)</f>
        <v>3</v>
      </c>
      <c r="K48" s="61">
        <f>ROUND(IF(H48=3,1,IF(H48=0,0,IF(AND(H48=2,I48=0),1,IF(AND(H48=2,I48=1),2/3,IF(AND(H48=1,I48=2),1/3,IF(AND(H48=1,I48=0),1,IF(AND(H48=1,I48=1),1/2))))))),2)</f>
        <v>0</v>
      </c>
    </row>
    <row r="49" spans="1:11" ht="21" customHeight="1" x14ac:dyDescent="0.3">
      <c r="A49" s="65" t="s">
        <v>2</v>
      </c>
      <c r="B49" s="66"/>
      <c r="C49" s="66"/>
      <c r="D49" s="66"/>
      <c r="E49" s="66"/>
      <c r="F49" s="67"/>
    </row>
    <row r="50" spans="1:11" x14ac:dyDescent="0.3">
      <c r="A50" s="23" t="s">
        <v>0</v>
      </c>
      <c r="B50" s="12" t="s">
        <v>1</v>
      </c>
      <c r="C50" s="12" t="s">
        <v>8</v>
      </c>
      <c r="D50" s="12" t="s">
        <v>31</v>
      </c>
      <c r="E50" s="12" t="s">
        <v>9</v>
      </c>
      <c r="F50" s="21" t="s">
        <v>19</v>
      </c>
      <c r="H50" s="59" t="s">
        <v>11</v>
      </c>
      <c r="I50" s="59" t="s">
        <v>10</v>
      </c>
      <c r="J50" s="59" t="s">
        <v>12</v>
      </c>
      <c r="K50" s="60" t="s">
        <v>13</v>
      </c>
    </row>
    <row r="51" spans="1:11" x14ac:dyDescent="0.3">
      <c r="A51" s="4"/>
      <c r="B51" s="5"/>
      <c r="C51" s="5"/>
      <c r="D51" s="5"/>
      <c r="E51" s="14" t="s">
        <v>14</v>
      </c>
      <c r="F51" s="36"/>
      <c r="H51" s="59">
        <f>IF(OR(E51="W",E51="*"),1,0)</f>
        <v>0</v>
      </c>
      <c r="I51" s="59">
        <f>IF(E51="M",1,0)</f>
        <v>0</v>
      </c>
      <c r="J51" s="59">
        <f>IF(AND(E51&lt;&gt;"W",E51&lt;&gt;"M",E51&lt;&gt;"*"),1,0)</f>
        <v>1</v>
      </c>
      <c r="K51" s="60"/>
    </row>
    <row r="52" spans="1:11" x14ac:dyDescent="0.3">
      <c r="A52" s="4"/>
      <c r="B52" s="5"/>
      <c r="C52" s="5"/>
      <c r="D52" s="5"/>
      <c r="E52" s="14" t="s">
        <v>14</v>
      </c>
      <c r="F52" s="36"/>
      <c r="H52" s="59">
        <f>IF(OR(E52="W",E52="*"),1,0)</f>
        <v>0</v>
      </c>
      <c r="I52" s="59">
        <f>IF(E52="M",1,0)</f>
        <v>0</v>
      </c>
      <c r="J52" s="59">
        <f>IF(AND(E52&lt;&gt;"W",E52&lt;&gt;"M",E52&lt;&gt;"*"),1,0)</f>
        <v>1</v>
      </c>
      <c r="K52" s="60"/>
    </row>
    <row r="53" spans="1:11" x14ac:dyDescent="0.3">
      <c r="A53" s="6"/>
      <c r="B53" s="7"/>
      <c r="C53" s="7"/>
      <c r="D53" s="7"/>
      <c r="E53" s="42" t="s">
        <v>14</v>
      </c>
      <c r="F53" s="37"/>
      <c r="H53" s="59">
        <f>IF(OR(E53="W",E53="*"),1,0)</f>
        <v>0</v>
      </c>
      <c r="I53" s="59">
        <f>IF(E53="M",1,0)</f>
        <v>0</v>
      </c>
      <c r="J53" s="59">
        <f>IF(AND(E53&lt;&gt;"W",E53&lt;&gt;"M",E53&lt;&gt;"*"),1,0)</f>
        <v>1</v>
      </c>
      <c r="K53" s="60"/>
    </row>
    <row r="54" spans="1:11" ht="15" customHeight="1" x14ac:dyDescent="0.3">
      <c r="A54" s="49" t="s">
        <v>6</v>
      </c>
      <c r="B54" s="50"/>
      <c r="C54" s="50"/>
      <c r="D54" s="46" t="s">
        <v>21</v>
      </c>
      <c r="E54" s="51">
        <v>14</v>
      </c>
      <c r="F54" s="52">
        <f>E54*K54</f>
        <v>0</v>
      </c>
      <c r="H54" s="59">
        <f>SUM(H51:H53)</f>
        <v>0</v>
      </c>
      <c r="I54" s="59">
        <f>SUM(I51:I53)</f>
        <v>0</v>
      </c>
      <c r="J54" s="59">
        <f>SUM(J51:J53)</f>
        <v>3</v>
      </c>
      <c r="K54" s="61">
        <f>ROUND(IF(H54=3,1,IF(H54=0,0,IF(AND(H54=2,I54=0),1,IF(AND(H54=2,I54=1),2/3,IF(AND(H54=1,I54=2),1/3,IF(AND(H54=1,I54=0),1,IF(AND(H54=1,I54=1),1/2))))))),2)</f>
        <v>0</v>
      </c>
    </row>
    <row r="55" spans="1:11" ht="21" customHeight="1" x14ac:dyDescent="0.3">
      <c r="A55" s="65" t="s">
        <v>53</v>
      </c>
      <c r="B55" s="66"/>
      <c r="C55" s="66"/>
      <c r="D55" s="66"/>
      <c r="E55" s="66"/>
      <c r="F55" s="67"/>
    </row>
    <row r="56" spans="1:11" ht="15" customHeight="1" x14ac:dyDescent="0.3">
      <c r="A56" s="88" t="s">
        <v>54</v>
      </c>
      <c r="B56" s="80"/>
      <c r="C56" s="80"/>
      <c r="D56" s="80"/>
      <c r="E56" s="80"/>
      <c r="F56" s="81"/>
    </row>
    <row r="57" spans="1:11" ht="15" customHeight="1" x14ac:dyDescent="0.3">
      <c r="A57" s="89"/>
      <c r="B57" s="90"/>
      <c r="C57" s="90"/>
      <c r="D57" s="90"/>
      <c r="E57" s="90"/>
      <c r="F57" s="91"/>
    </row>
    <row r="58" spans="1:11" x14ac:dyDescent="0.3">
      <c r="A58" s="82"/>
      <c r="B58" s="83"/>
      <c r="C58" s="83"/>
      <c r="D58" s="83"/>
      <c r="E58" s="83"/>
      <c r="F58" s="84"/>
    </row>
    <row r="59" spans="1:11" x14ac:dyDescent="0.3">
      <c r="A59" s="10" t="s">
        <v>0</v>
      </c>
      <c r="B59" s="9" t="s">
        <v>1</v>
      </c>
      <c r="C59" s="9" t="s">
        <v>8</v>
      </c>
      <c r="D59" s="9" t="s">
        <v>31</v>
      </c>
      <c r="E59" s="9" t="s">
        <v>9</v>
      </c>
      <c r="F59" s="21" t="s">
        <v>19</v>
      </c>
      <c r="H59" s="59" t="s">
        <v>11</v>
      </c>
      <c r="I59" s="59" t="s">
        <v>10</v>
      </c>
      <c r="J59" s="59" t="s">
        <v>12</v>
      </c>
      <c r="K59" s="60" t="s">
        <v>13</v>
      </c>
    </row>
    <row r="60" spans="1:11" x14ac:dyDescent="0.3">
      <c r="A60" s="4"/>
      <c r="B60" s="5"/>
      <c r="C60" s="5"/>
      <c r="D60" s="5"/>
      <c r="E60" s="14" t="s">
        <v>14</v>
      </c>
      <c r="F60" s="36"/>
      <c r="H60" s="59">
        <f>IF(OR(E60="W",E60="*"),1,0)</f>
        <v>0</v>
      </c>
      <c r="I60" s="59">
        <f>IF(E60="M",1,0)</f>
        <v>0</v>
      </c>
      <c r="J60" s="59">
        <f>IF(AND(E60&lt;&gt;"W",E60&lt;&gt;"M",E60&lt;&gt;"*"),1,0)</f>
        <v>1</v>
      </c>
      <c r="K60" s="60">
        <f t="shared" ref="K60:K62" si="0">ROUND(IF(H60=3,1,IF(H60=0,0,IF(AND(H60=2,I60=0),1,IF(AND(H60=2,I60=1),2/3,IF(AND(H60=1,I60=2),1/3,IF(AND(H60=1,I60=0),1,IF(AND(H60=1,I60=1),1/2))))))),2)</f>
        <v>0</v>
      </c>
    </row>
    <row r="61" spans="1:11" x14ac:dyDescent="0.3">
      <c r="A61" s="4"/>
      <c r="B61" s="5"/>
      <c r="C61" s="5"/>
      <c r="D61" s="5"/>
      <c r="E61" s="14" t="s">
        <v>14</v>
      </c>
      <c r="F61" s="36"/>
      <c r="H61" s="59">
        <f>IF(OR(E61="W",E61="*"),1,0)</f>
        <v>0</v>
      </c>
      <c r="I61" s="59">
        <f>IF(E61="M",1,0)</f>
        <v>0</v>
      </c>
      <c r="J61" s="59">
        <f>IF(AND(E61&lt;&gt;"W",E61&lt;&gt;"M",E61&lt;&gt;"*"),1,0)</f>
        <v>1</v>
      </c>
      <c r="K61" s="60">
        <f t="shared" si="0"/>
        <v>0</v>
      </c>
    </row>
    <row r="62" spans="1:11" x14ac:dyDescent="0.3">
      <c r="A62" s="6"/>
      <c r="B62" s="7"/>
      <c r="C62" s="7"/>
      <c r="D62" s="7"/>
      <c r="E62" s="42" t="s">
        <v>14</v>
      </c>
      <c r="F62" s="37"/>
      <c r="H62" s="59">
        <f>IF(OR(E62="W",E62="*"),1,0)</f>
        <v>0</v>
      </c>
      <c r="I62" s="59">
        <f>IF(E62="M",1,0)</f>
        <v>0</v>
      </c>
      <c r="J62" s="59">
        <f>IF(AND(E62&lt;&gt;"W",E62&lt;&gt;"M",E62&lt;&gt;"*"),1,0)</f>
        <v>1</v>
      </c>
      <c r="K62" s="60">
        <f t="shared" si="0"/>
        <v>0</v>
      </c>
    </row>
    <row r="63" spans="1:11" x14ac:dyDescent="0.3">
      <c r="A63" s="49" t="s">
        <v>6</v>
      </c>
      <c r="B63" s="50"/>
      <c r="C63" s="50"/>
      <c r="D63" s="46" t="s">
        <v>21</v>
      </c>
      <c r="E63" s="51">
        <v>2</v>
      </c>
      <c r="F63" s="52">
        <f>E63*K63</f>
        <v>0</v>
      </c>
      <c r="H63" s="59">
        <f>SUM(H60:H62)</f>
        <v>0</v>
      </c>
      <c r="I63" s="59">
        <f>SUM(I60:I62)</f>
        <v>0</v>
      </c>
      <c r="J63" s="59">
        <f>SUM(J60:J62)</f>
        <v>3</v>
      </c>
      <c r="K63" s="61">
        <f>ROUND(IF(H63=3,1,IF(H63=0,0,IF(AND(H63=2,I63=0),1,IF(AND(H63=2,I63=1),2/3,IF(AND(H63=1,I63=2),1/3,IF(AND(H63=1,I63=0),1,IF(AND(H63=1,I63=1),1/2))))))),2)</f>
        <v>0</v>
      </c>
    </row>
    <row r="64" spans="1:11" ht="21" customHeight="1" x14ac:dyDescent="0.3">
      <c r="A64" s="65" t="s">
        <v>38</v>
      </c>
      <c r="B64" s="66"/>
      <c r="C64" s="66"/>
      <c r="D64" s="66"/>
      <c r="E64" s="66"/>
      <c r="F64" s="67"/>
    </row>
    <row r="65" spans="1:11" x14ac:dyDescent="0.3">
      <c r="A65" s="10" t="s">
        <v>0</v>
      </c>
      <c r="B65" s="9" t="s">
        <v>1</v>
      </c>
      <c r="C65" s="9" t="s">
        <v>8</v>
      </c>
      <c r="D65" s="9" t="s">
        <v>31</v>
      </c>
      <c r="E65" s="9" t="s">
        <v>9</v>
      </c>
      <c r="F65" s="21" t="s">
        <v>19</v>
      </c>
      <c r="H65" s="59" t="s">
        <v>11</v>
      </c>
      <c r="I65" s="59" t="s">
        <v>10</v>
      </c>
      <c r="J65" s="59" t="s">
        <v>12</v>
      </c>
      <c r="K65" s="60" t="s">
        <v>13</v>
      </c>
    </row>
    <row r="66" spans="1:11" x14ac:dyDescent="0.3">
      <c r="A66" s="4"/>
      <c r="B66" s="5"/>
      <c r="C66" s="5"/>
      <c r="D66" s="5"/>
      <c r="E66" s="14" t="s">
        <v>14</v>
      </c>
      <c r="F66" s="36"/>
      <c r="H66" s="59">
        <f>IF(OR(E66="W",E66="*"),1,0)</f>
        <v>0</v>
      </c>
      <c r="I66" s="59">
        <f>IF(E66="M",1,0)</f>
        <v>0</v>
      </c>
      <c r="J66" s="59">
        <f>IF(AND(E66&lt;&gt;"W",E66&lt;&gt;"M",E66&lt;&gt;"*"),1,0)</f>
        <v>1</v>
      </c>
      <c r="K66" s="60"/>
    </row>
    <row r="67" spans="1:11" x14ac:dyDescent="0.3">
      <c r="A67" s="4"/>
      <c r="B67" s="5"/>
      <c r="C67" s="5"/>
      <c r="D67" s="5"/>
      <c r="E67" s="14" t="s">
        <v>14</v>
      </c>
      <c r="F67" s="36"/>
      <c r="H67" s="59">
        <f>IF(OR(E67="W",E67="*"),1,0)</f>
        <v>0</v>
      </c>
      <c r="I67" s="59">
        <f>IF(E67="M",1,0)</f>
        <v>0</v>
      </c>
      <c r="J67" s="59">
        <f>IF(AND(E67&lt;&gt;"W",E67&lt;&gt;"M",E67&lt;&gt;"*"),1,0)</f>
        <v>1</v>
      </c>
      <c r="K67" s="60"/>
    </row>
    <row r="68" spans="1:11" x14ac:dyDescent="0.3">
      <c r="A68" s="6"/>
      <c r="B68" s="7"/>
      <c r="C68" s="7"/>
      <c r="D68" s="7"/>
      <c r="E68" s="42" t="s">
        <v>14</v>
      </c>
      <c r="F68" s="37"/>
      <c r="H68" s="59">
        <f>IF(OR(E68="W",E68="*"),1,0)</f>
        <v>0</v>
      </c>
      <c r="I68" s="59">
        <f>IF(E68="M",1,0)</f>
        <v>0</v>
      </c>
      <c r="J68" s="59">
        <f>IF(AND(E68&lt;&gt;"W",E68&lt;&gt;"M",E68&lt;&gt;"*"),1,0)</f>
        <v>1</v>
      </c>
      <c r="K68" s="60"/>
    </row>
    <row r="69" spans="1:11" x14ac:dyDescent="0.3">
      <c r="A69" s="49" t="s">
        <v>6</v>
      </c>
      <c r="B69" s="50"/>
      <c r="C69" s="50"/>
      <c r="D69" s="46" t="s">
        <v>21</v>
      </c>
      <c r="E69" s="51">
        <v>5</v>
      </c>
      <c r="F69" s="52">
        <f>E69*K69</f>
        <v>0</v>
      </c>
      <c r="H69" s="59">
        <f>SUM(H66:H68)</f>
        <v>0</v>
      </c>
      <c r="I69" s="59">
        <f>SUM(I66:I68)</f>
        <v>0</v>
      </c>
      <c r="J69" s="59">
        <f>SUM(J66:J68)</f>
        <v>3</v>
      </c>
      <c r="K69" s="61">
        <f>ROUND(IF(H69=3,1,IF(H69=0,0,IF(AND(H69=2,I69=0),1,IF(AND(H69=2,I69=1),2/3,IF(AND(H69=1,I69=2),1/3,IF(AND(H69=1,I69=0),1,IF(AND(H69=1,I69=1),1/2))))))),2)</f>
        <v>0</v>
      </c>
    </row>
    <row r="70" spans="1:11" ht="21" customHeight="1" x14ac:dyDescent="0.3">
      <c r="A70" s="65" t="s">
        <v>39</v>
      </c>
      <c r="B70" s="66"/>
      <c r="C70" s="66"/>
      <c r="D70" s="66"/>
      <c r="E70" s="66"/>
      <c r="F70" s="67"/>
    </row>
    <row r="71" spans="1:11" x14ac:dyDescent="0.3">
      <c r="A71" s="10" t="s">
        <v>0</v>
      </c>
      <c r="B71" s="9" t="s">
        <v>1</v>
      </c>
      <c r="C71" s="9" t="s">
        <v>8</v>
      </c>
      <c r="D71" s="9" t="s">
        <v>31</v>
      </c>
      <c r="E71" s="9" t="s">
        <v>9</v>
      </c>
      <c r="F71" s="21" t="s">
        <v>19</v>
      </c>
      <c r="H71" s="59" t="s">
        <v>11</v>
      </c>
      <c r="I71" s="59" t="s">
        <v>10</v>
      </c>
      <c r="J71" s="59" t="s">
        <v>12</v>
      </c>
      <c r="K71" s="60" t="s">
        <v>13</v>
      </c>
    </row>
    <row r="72" spans="1:11" x14ac:dyDescent="0.3">
      <c r="A72" s="4"/>
      <c r="B72" s="5"/>
      <c r="C72" s="5"/>
      <c r="D72" s="5"/>
      <c r="E72" s="14" t="s">
        <v>14</v>
      </c>
      <c r="F72" s="36"/>
      <c r="H72" s="59">
        <f>IF(OR(E72="W",E72="*"),1,0)</f>
        <v>0</v>
      </c>
      <c r="I72" s="59">
        <f>IF(E72="M",1,0)</f>
        <v>0</v>
      </c>
      <c r="J72" s="59">
        <f>IF(AND(E72&lt;&gt;"W",E72&lt;&gt;"M",E72&lt;&gt;"*"),1,0)</f>
        <v>1</v>
      </c>
      <c r="K72" s="60"/>
    </row>
    <row r="73" spans="1:11" x14ac:dyDescent="0.3">
      <c r="A73" s="4"/>
      <c r="B73" s="5"/>
      <c r="C73" s="5"/>
      <c r="D73" s="5"/>
      <c r="E73" s="14" t="s">
        <v>14</v>
      </c>
      <c r="F73" s="36"/>
      <c r="H73" s="59">
        <f>IF(OR(E73="W",E73="*"),1,0)</f>
        <v>0</v>
      </c>
      <c r="I73" s="59">
        <f>IF(E73="M",1,0)</f>
        <v>0</v>
      </c>
      <c r="J73" s="59">
        <f>IF(AND(E73&lt;&gt;"W",E73&lt;&gt;"M",E73&lt;&gt;"*"),1,0)</f>
        <v>1</v>
      </c>
      <c r="K73" s="60"/>
    </row>
    <row r="74" spans="1:11" x14ac:dyDescent="0.3">
      <c r="A74" s="6"/>
      <c r="B74" s="7"/>
      <c r="C74" s="7"/>
      <c r="D74" s="7"/>
      <c r="E74" s="42" t="s">
        <v>14</v>
      </c>
      <c r="F74" s="37"/>
      <c r="H74" s="59">
        <f>IF(OR(E74="W",E74="*"),1,0)</f>
        <v>0</v>
      </c>
      <c r="I74" s="59">
        <f>IF(E74="M",1,0)</f>
        <v>0</v>
      </c>
      <c r="J74" s="59">
        <f>IF(AND(E74&lt;&gt;"W",E74&lt;&gt;"M",E74&lt;&gt;"*"),1,0)</f>
        <v>1</v>
      </c>
      <c r="K74" s="60"/>
    </row>
    <row r="75" spans="1:11" x14ac:dyDescent="0.3">
      <c r="A75" s="49" t="s">
        <v>6</v>
      </c>
      <c r="B75" s="50"/>
      <c r="C75" s="50"/>
      <c r="D75" s="46" t="s">
        <v>21</v>
      </c>
      <c r="E75" s="51">
        <v>14</v>
      </c>
      <c r="F75" s="52">
        <f>E75*K75</f>
        <v>0</v>
      </c>
      <c r="H75" s="59">
        <f>SUM(H72:H74)</f>
        <v>0</v>
      </c>
      <c r="I75" s="59">
        <f>SUM(I72:I74)</f>
        <v>0</v>
      </c>
      <c r="J75" s="59">
        <f>SUM(J72:J74)</f>
        <v>3</v>
      </c>
      <c r="K75" s="61">
        <f>ROUND(IF(H75=3,1,IF(H75=0,0,IF(AND(H75=2,I75=0),1,IF(AND(H75=2,I75=1),2/3,IF(AND(H75=1,I75=2),1/3,IF(AND(H75=1,I75=0),1,IF(AND(H75=1,I75=1),1/2))))))),2)</f>
        <v>0</v>
      </c>
    </row>
    <row r="76" spans="1:11" ht="21" customHeight="1" x14ac:dyDescent="0.3">
      <c r="A76" s="65" t="s">
        <v>40</v>
      </c>
      <c r="B76" s="66"/>
      <c r="C76" s="66"/>
      <c r="D76" s="66"/>
      <c r="E76" s="66"/>
      <c r="F76" s="67"/>
    </row>
    <row r="77" spans="1:11" x14ac:dyDescent="0.3">
      <c r="A77" s="10" t="s">
        <v>0</v>
      </c>
      <c r="B77" s="9" t="s">
        <v>1</v>
      </c>
      <c r="C77" s="9" t="s">
        <v>8</v>
      </c>
      <c r="D77" s="9" t="s">
        <v>31</v>
      </c>
      <c r="E77" s="9" t="s">
        <v>9</v>
      </c>
      <c r="F77" s="21" t="s">
        <v>19</v>
      </c>
      <c r="H77" s="59" t="s">
        <v>11</v>
      </c>
      <c r="I77" s="59" t="s">
        <v>10</v>
      </c>
      <c r="J77" s="59" t="s">
        <v>12</v>
      </c>
      <c r="K77" s="60" t="s">
        <v>13</v>
      </c>
    </row>
    <row r="78" spans="1:11" x14ac:dyDescent="0.3">
      <c r="A78" s="4"/>
      <c r="B78" s="5"/>
      <c r="C78" s="5"/>
      <c r="D78" s="5"/>
      <c r="E78" s="14" t="s">
        <v>14</v>
      </c>
      <c r="F78" s="36"/>
      <c r="H78" s="59">
        <f>IF(OR(E78="W",E78="*"),1,0)</f>
        <v>0</v>
      </c>
      <c r="I78" s="59">
        <f>IF(E78="M",1,0)</f>
        <v>0</v>
      </c>
      <c r="J78" s="59">
        <f>IF(AND(E78&lt;&gt;"W",E78&lt;&gt;"M",E78&lt;&gt;"*"),1,0)</f>
        <v>1</v>
      </c>
      <c r="K78" s="60"/>
    </row>
    <row r="79" spans="1:11" x14ac:dyDescent="0.3">
      <c r="A79" s="4"/>
      <c r="B79" s="5"/>
      <c r="C79" s="5"/>
      <c r="D79" s="5"/>
      <c r="E79" s="14" t="s">
        <v>14</v>
      </c>
      <c r="F79" s="36"/>
      <c r="H79" s="59">
        <f>IF(OR(E79="W",E79="*"),1,0)</f>
        <v>0</v>
      </c>
      <c r="I79" s="59">
        <f>IF(E79="M",1,0)</f>
        <v>0</v>
      </c>
      <c r="J79" s="59">
        <f>IF(AND(E79&lt;&gt;"W",E79&lt;&gt;"M",E79&lt;&gt;"*"),1,0)</f>
        <v>1</v>
      </c>
      <c r="K79" s="60"/>
    </row>
    <row r="80" spans="1:11" x14ac:dyDescent="0.3">
      <c r="A80" s="6"/>
      <c r="B80" s="7"/>
      <c r="C80" s="7"/>
      <c r="D80" s="7"/>
      <c r="E80" s="42" t="s">
        <v>14</v>
      </c>
      <c r="F80" s="37"/>
      <c r="H80" s="59">
        <f>IF(OR(E80="W",E80="*"),1,0)</f>
        <v>0</v>
      </c>
      <c r="I80" s="59">
        <f>IF(E80="M",1,0)</f>
        <v>0</v>
      </c>
      <c r="J80" s="59">
        <f>IF(AND(E80&lt;&gt;"W",E80&lt;&gt;"M",E80&lt;&gt;"*"),1,0)</f>
        <v>1</v>
      </c>
      <c r="K80" s="60"/>
    </row>
    <row r="81" spans="1:11" x14ac:dyDescent="0.3">
      <c r="A81" s="49" t="s">
        <v>6</v>
      </c>
      <c r="B81" s="50"/>
      <c r="C81" s="50"/>
      <c r="D81" s="46" t="s">
        <v>21</v>
      </c>
      <c r="E81" s="51">
        <v>5</v>
      </c>
      <c r="F81" s="52">
        <f>E81*K81</f>
        <v>0</v>
      </c>
      <c r="H81" s="59">
        <f>SUM(H78:H80)</f>
        <v>0</v>
      </c>
      <c r="I81" s="59">
        <f>SUM(I78:I80)</f>
        <v>0</v>
      </c>
      <c r="J81" s="59">
        <f>SUM(J78:J80)</f>
        <v>3</v>
      </c>
      <c r="K81" s="61">
        <f>ROUND(IF(H81=3,1,IF(H81=0,0,IF(AND(H81=2,I81=0),1,IF(AND(H81=2,I81=1),2/3,IF(AND(H81=1,I81=2),1/3,IF(AND(H81=1,I81=0),1,IF(AND(H81=1,I81=1),1/2))))))),2)</f>
        <v>0</v>
      </c>
    </row>
    <row r="82" spans="1:11" ht="21" customHeight="1" x14ac:dyDescent="0.3">
      <c r="A82" s="65" t="s">
        <v>41</v>
      </c>
      <c r="B82" s="66"/>
      <c r="C82" s="66"/>
      <c r="D82" s="66"/>
      <c r="E82" s="66"/>
      <c r="F82" s="67"/>
    </row>
    <row r="83" spans="1:11" x14ac:dyDescent="0.3">
      <c r="A83" s="10" t="s">
        <v>0</v>
      </c>
      <c r="B83" s="9" t="s">
        <v>1</v>
      </c>
      <c r="C83" s="9" t="s">
        <v>8</v>
      </c>
      <c r="D83" s="9" t="s">
        <v>31</v>
      </c>
      <c r="E83" s="9" t="s">
        <v>9</v>
      </c>
      <c r="F83" s="21" t="s">
        <v>19</v>
      </c>
      <c r="H83" s="59" t="s">
        <v>11</v>
      </c>
      <c r="I83" s="59" t="s">
        <v>10</v>
      </c>
      <c r="J83" s="59" t="s">
        <v>12</v>
      </c>
      <c r="K83" s="60" t="s">
        <v>13</v>
      </c>
    </row>
    <row r="84" spans="1:11" x14ac:dyDescent="0.3">
      <c r="A84" s="4"/>
      <c r="B84" s="5"/>
      <c r="C84" s="5"/>
      <c r="D84" s="5"/>
      <c r="E84" s="14" t="s">
        <v>14</v>
      </c>
      <c r="F84" s="36"/>
      <c r="H84" s="59">
        <f>IF(OR(E84="W",E84="*"),1,0)</f>
        <v>0</v>
      </c>
      <c r="I84" s="59">
        <f>IF(E84="M",1,0)</f>
        <v>0</v>
      </c>
      <c r="J84" s="59">
        <f>IF(AND(E84&lt;&gt;"W",E84&lt;&gt;"M",E84&lt;&gt;"*"),1,0)</f>
        <v>1</v>
      </c>
      <c r="K84" s="60"/>
    </row>
    <row r="85" spans="1:11" x14ac:dyDescent="0.3">
      <c r="A85" s="4"/>
      <c r="B85" s="5"/>
      <c r="C85" s="5"/>
      <c r="D85" s="5"/>
      <c r="E85" s="14" t="s">
        <v>14</v>
      </c>
      <c r="F85" s="36"/>
      <c r="H85" s="59">
        <f>IF(OR(E85="W",E85="*"),1,0)</f>
        <v>0</v>
      </c>
      <c r="I85" s="59">
        <f>IF(E85="M",1,0)</f>
        <v>0</v>
      </c>
      <c r="J85" s="59">
        <f>IF(AND(E85&lt;&gt;"W",E85&lt;&gt;"M",E85&lt;&gt;"*"),1,0)</f>
        <v>1</v>
      </c>
      <c r="K85" s="60"/>
    </row>
    <row r="86" spans="1:11" x14ac:dyDescent="0.3">
      <c r="A86" s="6"/>
      <c r="B86" s="7"/>
      <c r="C86" s="7"/>
      <c r="D86" s="7"/>
      <c r="E86" s="42" t="s">
        <v>14</v>
      </c>
      <c r="F86" s="37"/>
      <c r="H86" s="59">
        <f>IF(OR(E86="W",E86="*"),1,0)</f>
        <v>0</v>
      </c>
      <c r="I86" s="59">
        <f>IF(E86="M",1,0)</f>
        <v>0</v>
      </c>
      <c r="J86" s="59">
        <f>IF(AND(E86&lt;&gt;"W",E86&lt;&gt;"M",E86&lt;&gt;"*"),1,0)</f>
        <v>1</v>
      </c>
      <c r="K86" s="60"/>
    </row>
    <row r="87" spans="1:11" x14ac:dyDescent="0.3">
      <c r="A87" s="49" t="s">
        <v>6</v>
      </c>
      <c r="B87" s="50"/>
      <c r="C87" s="50"/>
      <c r="D87" s="46" t="s">
        <v>21</v>
      </c>
      <c r="E87" s="51">
        <v>5</v>
      </c>
      <c r="F87" s="52">
        <f>E87*K87</f>
        <v>0</v>
      </c>
      <c r="H87" s="59">
        <f>SUM(H84:H86)</f>
        <v>0</v>
      </c>
      <c r="I87" s="59">
        <f>SUM(I84:I86)</f>
        <v>0</v>
      </c>
      <c r="J87" s="59">
        <f>SUM(J84:J86)</f>
        <v>3</v>
      </c>
      <c r="K87" s="61">
        <f>ROUND(IF(H87=3,1,IF(H87=0,0,IF(AND(H87=2,I87=0),1,IF(AND(H87=2,I87=1),2/3,IF(AND(H87=1,I87=2),1/3,IF(AND(H87=1,I87=0),1,IF(AND(H87=1,I87=1),1/2))))))),2)</f>
        <v>0</v>
      </c>
    </row>
    <row r="88" spans="1:11" ht="21" customHeight="1" x14ac:dyDescent="0.3">
      <c r="A88" s="65" t="s">
        <v>42</v>
      </c>
      <c r="B88" s="66"/>
      <c r="C88" s="66"/>
      <c r="D88" s="66"/>
      <c r="E88" s="66"/>
      <c r="F88" s="67"/>
    </row>
    <row r="89" spans="1:11" x14ac:dyDescent="0.3">
      <c r="A89" s="10" t="s">
        <v>0</v>
      </c>
      <c r="B89" s="9" t="s">
        <v>1</v>
      </c>
      <c r="C89" s="9" t="s">
        <v>8</v>
      </c>
      <c r="D89" s="9" t="s">
        <v>31</v>
      </c>
      <c r="E89" s="9" t="s">
        <v>9</v>
      </c>
      <c r="F89" s="21" t="s">
        <v>19</v>
      </c>
      <c r="H89" s="59" t="s">
        <v>11</v>
      </c>
      <c r="I89" s="59" t="s">
        <v>10</v>
      </c>
      <c r="J89" s="59" t="s">
        <v>12</v>
      </c>
      <c r="K89" s="60" t="s">
        <v>13</v>
      </c>
    </row>
    <row r="90" spans="1:11" x14ac:dyDescent="0.3">
      <c r="A90" s="4"/>
      <c r="B90" s="5"/>
      <c r="C90" s="5"/>
      <c r="D90" s="5"/>
      <c r="E90" s="14" t="s">
        <v>14</v>
      </c>
      <c r="F90" s="36"/>
      <c r="H90" s="59">
        <f>IF(OR(E90="W",E90="*"),1,0)</f>
        <v>0</v>
      </c>
      <c r="I90" s="59">
        <f>IF(E90="M",1,0)</f>
        <v>0</v>
      </c>
      <c r="J90" s="59">
        <f>IF(AND(E90&lt;&gt;"W",E90&lt;&gt;"M",E90&lt;&gt;"*"),1,0)</f>
        <v>1</v>
      </c>
      <c r="K90" s="60"/>
    </row>
    <row r="91" spans="1:11" x14ac:dyDescent="0.3">
      <c r="A91" s="4"/>
      <c r="B91" s="5"/>
      <c r="C91" s="5"/>
      <c r="D91" s="5"/>
      <c r="E91" s="14" t="s">
        <v>14</v>
      </c>
      <c r="F91" s="36"/>
      <c r="H91" s="59">
        <f>IF(OR(E91="W",E91="*"),1,0)</f>
        <v>0</v>
      </c>
      <c r="I91" s="59">
        <f>IF(E91="M",1,0)</f>
        <v>0</v>
      </c>
      <c r="J91" s="59">
        <f>IF(AND(E91&lt;&gt;"W",E91&lt;&gt;"M",E91&lt;&gt;"*"),1,0)</f>
        <v>1</v>
      </c>
      <c r="K91" s="60"/>
    </row>
    <row r="92" spans="1:11" x14ac:dyDescent="0.3">
      <c r="A92" s="6"/>
      <c r="B92" s="7"/>
      <c r="C92" s="7"/>
      <c r="D92" s="7"/>
      <c r="E92" s="42" t="s">
        <v>14</v>
      </c>
      <c r="F92" s="37"/>
      <c r="H92" s="59">
        <f>IF(OR(E92="W",E92="*"),1,0)</f>
        <v>0</v>
      </c>
      <c r="I92" s="59">
        <f>IF(E92="M",1,0)</f>
        <v>0</v>
      </c>
      <c r="J92" s="59">
        <f>IF(AND(E92&lt;&gt;"W",E92&lt;&gt;"M",E92&lt;&gt;"*"),1,0)</f>
        <v>1</v>
      </c>
      <c r="K92" s="60"/>
    </row>
    <row r="93" spans="1:11" x14ac:dyDescent="0.3">
      <c r="A93" s="49" t="s">
        <v>6</v>
      </c>
      <c r="B93" s="50"/>
      <c r="C93" s="50"/>
      <c r="D93" s="46" t="s">
        <v>21</v>
      </c>
      <c r="E93" s="51">
        <v>10</v>
      </c>
      <c r="F93" s="52">
        <f>E93*K93</f>
        <v>0</v>
      </c>
      <c r="H93" s="59">
        <f>SUM(H90:H92)</f>
        <v>0</v>
      </c>
      <c r="I93" s="59">
        <f>SUM(I90:I92)</f>
        <v>0</v>
      </c>
      <c r="J93" s="59">
        <f>SUM(J90:J92)</f>
        <v>3</v>
      </c>
      <c r="K93" s="61">
        <f>ROUND(IF(H93=3,1,IF(H93=0,0,IF(AND(H93=2,I93=0),1,IF(AND(H93=2,I93=1),2/3,IF(AND(H93=1,I93=2),1/3,IF(AND(H93=1,I93=0),1,IF(AND(H93=1,I93=1),1/2))))))),2)</f>
        <v>0</v>
      </c>
    </row>
    <row r="94" spans="1:11" ht="21" customHeight="1" x14ac:dyDescent="0.3">
      <c r="A94" s="65" t="s">
        <v>43</v>
      </c>
      <c r="B94" s="66"/>
      <c r="C94" s="66"/>
      <c r="D94" s="66"/>
      <c r="E94" s="66"/>
      <c r="F94" s="67"/>
    </row>
    <row r="95" spans="1:11" x14ac:dyDescent="0.3">
      <c r="A95" s="10" t="s">
        <v>0</v>
      </c>
      <c r="B95" s="9" t="s">
        <v>1</v>
      </c>
      <c r="C95" s="9" t="s">
        <v>8</v>
      </c>
      <c r="D95" s="9" t="s">
        <v>31</v>
      </c>
      <c r="E95" s="9" t="s">
        <v>9</v>
      </c>
      <c r="F95" s="21" t="s">
        <v>19</v>
      </c>
      <c r="H95" s="59" t="s">
        <v>11</v>
      </c>
      <c r="I95" s="59" t="s">
        <v>10</v>
      </c>
      <c r="J95" s="59" t="s">
        <v>12</v>
      </c>
      <c r="K95" s="60" t="s">
        <v>13</v>
      </c>
    </row>
    <row r="96" spans="1:11" x14ac:dyDescent="0.3">
      <c r="A96" s="4"/>
      <c r="B96" s="5"/>
      <c r="C96" s="5"/>
      <c r="D96" s="5"/>
      <c r="E96" s="14" t="s">
        <v>14</v>
      </c>
      <c r="F96" s="36"/>
      <c r="H96" s="59">
        <f>IF(OR(E96="W",E96="*"),1,0)</f>
        <v>0</v>
      </c>
      <c r="I96" s="59">
        <f>IF(E96="M",1,0)</f>
        <v>0</v>
      </c>
      <c r="J96" s="59">
        <f>IF(AND(E96&lt;&gt;"W",E96&lt;&gt;"M",E96&lt;&gt;"*"),1,0)</f>
        <v>1</v>
      </c>
      <c r="K96" s="60"/>
    </row>
    <row r="97" spans="1:11" x14ac:dyDescent="0.3">
      <c r="A97" s="4"/>
      <c r="B97" s="5"/>
      <c r="C97" s="5"/>
      <c r="D97" s="5"/>
      <c r="E97" s="14" t="s">
        <v>14</v>
      </c>
      <c r="F97" s="36"/>
      <c r="H97" s="59">
        <f>IF(OR(E97="W",E97="*"),1,0)</f>
        <v>0</v>
      </c>
      <c r="I97" s="59">
        <f>IF(E97="M",1,0)</f>
        <v>0</v>
      </c>
      <c r="J97" s="59">
        <f>IF(AND(E97&lt;&gt;"W",E97&lt;&gt;"M",E97&lt;&gt;"*"),1,0)</f>
        <v>1</v>
      </c>
      <c r="K97" s="60"/>
    </row>
    <row r="98" spans="1:11" x14ac:dyDescent="0.3">
      <c r="A98" s="40"/>
      <c r="B98" s="41"/>
      <c r="C98" s="41"/>
      <c r="D98" s="41"/>
      <c r="E98" s="42" t="s">
        <v>14</v>
      </c>
      <c r="F98" s="43"/>
      <c r="H98" s="59">
        <f>IF(OR(E98="W",E98="*"),1,0)</f>
        <v>0</v>
      </c>
      <c r="I98" s="59">
        <f>IF(E98="M",1,0)</f>
        <v>0</v>
      </c>
      <c r="J98" s="59">
        <f>IF(AND(E98&lt;&gt;"W",E98&lt;&gt;"M",E98&lt;&gt;"*"),1,0)</f>
        <v>1</v>
      </c>
      <c r="K98" s="60"/>
    </row>
    <row r="99" spans="1:11" x14ac:dyDescent="0.3">
      <c r="A99" s="49" t="s">
        <v>6</v>
      </c>
      <c r="B99" s="54"/>
      <c r="C99" s="54"/>
      <c r="D99" s="46" t="s">
        <v>21</v>
      </c>
      <c r="E99" s="51">
        <v>10</v>
      </c>
      <c r="F99" s="52">
        <f>E99*K99</f>
        <v>0</v>
      </c>
      <c r="H99" s="59">
        <f>SUM(H96:H98)</f>
        <v>0</v>
      </c>
      <c r="I99" s="59">
        <f>SUM(I96:I98)</f>
        <v>0</v>
      </c>
      <c r="J99" s="59">
        <f>SUM(J96:J98)</f>
        <v>3</v>
      </c>
      <c r="K99" s="61">
        <f>ROUND(IF(H99=3,1,IF(H99=0,0,IF(AND(H99=2,I99=0),1,IF(AND(H99=2,I99=1),2/3,IF(AND(H99=1,I99=2),1/3,IF(AND(H99=1,I99=0),1,IF(AND(H99=1,I99=1),1/2))))))),2)</f>
        <v>0</v>
      </c>
    </row>
    <row r="100" spans="1:11" ht="21" customHeight="1" x14ac:dyDescent="0.3">
      <c r="A100" s="65" t="s">
        <v>44</v>
      </c>
      <c r="B100" s="66"/>
      <c r="C100" s="66"/>
      <c r="D100" s="66"/>
      <c r="E100" s="66"/>
      <c r="F100" s="67"/>
    </row>
    <row r="101" spans="1:11" x14ac:dyDescent="0.3">
      <c r="A101" s="10" t="s">
        <v>0</v>
      </c>
      <c r="B101" s="9" t="s">
        <v>1</v>
      </c>
      <c r="C101" s="9" t="s">
        <v>8</v>
      </c>
      <c r="D101" s="9" t="s">
        <v>31</v>
      </c>
      <c r="E101" s="9" t="s">
        <v>9</v>
      </c>
      <c r="F101" s="21" t="s">
        <v>19</v>
      </c>
      <c r="H101" s="59" t="s">
        <v>11</v>
      </c>
      <c r="I101" s="59" t="s">
        <v>10</v>
      </c>
      <c r="J101" s="59" t="s">
        <v>12</v>
      </c>
      <c r="K101" s="60" t="s">
        <v>13</v>
      </c>
    </row>
    <row r="102" spans="1:11" x14ac:dyDescent="0.3">
      <c r="A102" s="4"/>
      <c r="B102" s="5"/>
      <c r="C102" s="5"/>
      <c r="D102" s="5"/>
      <c r="E102" s="14" t="s">
        <v>14</v>
      </c>
      <c r="F102" s="36"/>
      <c r="H102" s="59">
        <f>IF(OR(E102="W",E102="*"),1,0)</f>
        <v>0</v>
      </c>
      <c r="I102" s="59">
        <f>IF(E102="M",1,0)</f>
        <v>0</v>
      </c>
      <c r="J102" s="59">
        <f>IF(AND(E102&lt;&gt;"W",E102&lt;&gt;"M",E102&lt;&gt;"*"),1,0)</f>
        <v>1</v>
      </c>
      <c r="K102" s="60"/>
    </row>
    <row r="103" spans="1:11" x14ac:dyDescent="0.3">
      <c r="A103" s="4"/>
      <c r="B103" s="5"/>
      <c r="C103" s="5"/>
      <c r="D103" s="5"/>
      <c r="E103" s="14" t="s">
        <v>14</v>
      </c>
      <c r="F103" s="36"/>
      <c r="H103" s="59">
        <f>IF(OR(E103="W",E103="*"),1,0)</f>
        <v>0</v>
      </c>
      <c r="I103" s="59">
        <f>IF(E103="M",1,0)</f>
        <v>0</v>
      </c>
      <c r="J103" s="59">
        <f>IF(AND(E103&lt;&gt;"W",E103&lt;&gt;"M",E103&lt;&gt;"*"),1,0)</f>
        <v>1</v>
      </c>
      <c r="K103" s="60"/>
    </row>
    <row r="104" spans="1:11" x14ac:dyDescent="0.3">
      <c r="A104" s="6"/>
      <c r="B104" s="7"/>
      <c r="C104" s="7"/>
      <c r="D104" s="7"/>
      <c r="E104" s="42" t="s">
        <v>14</v>
      </c>
      <c r="F104" s="37"/>
      <c r="H104" s="59">
        <f>IF(OR(E104="W",E104="*"),1,0)</f>
        <v>0</v>
      </c>
      <c r="I104" s="59">
        <f>IF(E104="M",1,0)</f>
        <v>0</v>
      </c>
      <c r="J104" s="59">
        <f>IF(AND(E104&lt;&gt;"W",E104&lt;&gt;"M",E104&lt;&gt;"*"),1,0)</f>
        <v>1</v>
      </c>
      <c r="K104" s="60"/>
    </row>
    <row r="105" spans="1:11" x14ac:dyDescent="0.3">
      <c r="A105" s="49" t="s">
        <v>6</v>
      </c>
      <c r="B105" s="54"/>
      <c r="C105" s="54"/>
      <c r="D105" s="46" t="s">
        <v>21</v>
      </c>
      <c r="E105" s="51">
        <v>5</v>
      </c>
      <c r="F105" s="52">
        <f>E105*K105</f>
        <v>0</v>
      </c>
      <c r="H105" s="59">
        <f>SUM(H102:H104)</f>
        <v>0</v>
      </c>
      <c r="I105" s="59">
        <f>SUM(I102:I104)</f>
        <v>0</v>
      </c>
      <c r="J105" s="59">
        <f>SUM(J102:J104)</f>
        <v>3</v>
      </c>
      <c r="K105" s="61">
        <f>ROUND(IF(H105=3,1,IF(H105=0,0,IF(AND(H105=2,I105=0),1,IF(AND(H105=2,I105=1),2/3,IF(AND(H105=1,I105=2),1/3,IF(AND(H105=1,I105=0),1,IF(AND(H105=1,I105=1),1/2))))))),2)</f>
        <v>0</v>
      </c>
    </row>
    <row r="106" spans="1:11" ht="21" customHeight="1" x14ac:dyDescent="0.3">
      <c r="A106" s="65" t="s">
        <v>45</v>
      </c>
      <c r="B106" s="66"/>
      <c r="C106" s="66"/>
      <c r="D106" s="66"/>
      <c r="E106" s="66"/>
      <c r="F106" s="67"/>
    </row>
    <row r="107" spans="1:11" x14ac:dyDescent="0.3">
      <c r="A107" s="10" t="s">
        <v>0</v>
      </c>
      <c r="B107" s="9" t="s">
        <v>1</v>
      </c>
      <c r="C107" s="9" t="s">
        <v>8</v>
      </c>
      <c r="D107" s="9" t="s">
        <v>31</v>
      </c>
      <c r="E107" s="9" t="s">
        <v>9</v>
      </c>
      <c r="F107" s="21" t="s">
        <v>19</v>
      </c>
      <c r="H107" s="59" t="s">
        <v>11</v>
      </c>
      <c r="I107" s="59" t="s">
        <v>10</v>
      </c>
      <c r="J107" s="59" t="s">
        <v>12</v>
      </c>
      <c r="K107" s="60" t="s">
        <v>13</v>
      </c>
    </row>
    <row r="108" spans="1:11" x14ac:dyDescent="0.3">
      <c r="A108" s="4"/>
      <c r="B108" s="5"/>
      <c r="C108" s="5"/>
      <c r="D108" s="5"/>
      <c r="E108" s="14" t="s">
        <v>14</v>
      </c>
      <c r="F108" s="36"/>
      <c r="H108" s="59">
        <f>IF(OR(E108="W",E108="*"),1,0)</f>
        <v>0</v>
      </c>
      <c r="I108" s="59">
        <f>IF(E108="M",1,0)</f>
        <v>0</v>
      </c>
      <c r="J108" s="59">
        <f>IF(AND(E108&lt;&gt;"W",E108&lt;&gt;"M",E108&lt;&gt;"*"),1,0)</f>
        <v>1</v>
      </c>
      <c r="K108" s="60"/>
    </row>
    <row r="109" spans="1:11" x14ac:dyDescent="0.3">
      <c r="A109" s="4"/>
      <c r="B109" s="5"/>
      <c r="C109" s="5"/>
      <c r="D109" s="5"/>
      <c r="E109" s="14" t="s">
        <v>14</v>
      </c>
      <c r="F109" s="36"/>
      <c r="H109" s="59">
        <f>IF(OR(E109="W",E109="*"),1,0)</f>
        <v>0</v>
      </c>
      <c r="I109" s="59">
        <f>IF(E109="M",1,0)</f>
        <v>0</v>
      </c>
      <c r="J109" s="59">
        <f>IF(AND(E109&lt;&gt;"W",E109&lt;&gt;"M",E109&lt;&gt;"*"),1,0)</f>
        <v>1</v>
      </c>
      <c r="K109" s="60"/>
    </row>
    <row r="110" spans="1:11" x14ac:dyDescent="0.3">
      <c r="A110" s="40"/>
      <c r="B110" s="41"/>
      <c r="C110" s="41"/>
      <c r="D110" s="41"/>
      <c r="E110" s="42" t="s">
        <v>14</v>
      </c>
      <c r="F110" s="43"/>
      <c r="H110" s="59">
        <f>IF(OR(E110="W",E110="*"),1,0)</f>
        <v>0</v>
      </c>
      <c r="I110" s="59">
        <f>IF(E110="M",1,0)</f>
        <v>0</v>
      </c>
      <c r="J110" s="59">
        <f>IF(AND(E110&lt;&gt;"W",E110&lt;&gt;"M",E110&lt;&gt;"*"),1,0)</f>
        <v>1</v>
      </c>
      <c r="K110" s="60"/>
    </row>
    <row r="111" spans="1:11" x14ac:dyDescent="0.3">
      <c r="A111" s="49" t="s">
        <v>6</v>
      </c>
      <c r="B111" s="54"/>
      <c r="C111" s="54"/>
      <c r="D111" s="46" t="s">
        <v>21</v>
      </c>
      <c r="E111" s="51">
        <v>5</v>
      </c>
      <c r="F111" s="52">
        <f>E111*K111</f>
        <v>0</v>
      </c>
      <c r="H111" s="59">
        <f>SUM(H108:H110)</f>
        <v>0</v>
      </c>
      <c r="I111" s="59">
        <f>SUM(I108:I110)</f>
        <v>0</v>
      </c>
      <c r="J111" s="59">
        <f>SUM(J108:J110)</f>
        <v>3</v>
      </c>
      <c r="K111" s="61">
        <f>ROUND(IF(H111=3,1,IF(H111=0,0,IF(AND(H111=2,I111=0),1,IF(AND(H111=2,I111=1),2/3,IF(AND(H111=1,I111=2),1/3,IF(AND(H111=1,I111=0),1,IF(AND(H111=1,I111=1),1/2))))))),2)</f>
        <v>0</v>
      </c>
    </row>
    <row r="112" spans="1:11" ht="21" customHeight="1" x14ac:dyDescent="0.3">
      <c r="A112" s="65" t="s">
        <v>46</v>
      </c>
      <c r="B112" s="66"/>
      <c r="C112" s="66"/>
      <c r="D112" s="66"/>
      <c r="E112" s="66"/>
      <c r="F112" s="67"/>
    </row>
    <row r="113" spans="1:11" x14ac:dyDescent="0.3">
      <c r="A113" s="10" t="s">
        <v>0</v>
      </c>
      <c r="B113" s="9" t="s">
        <v>1</v>
      </c>
      <c r="C113" s="9" t="s">
        <v>8</v>
      </c>
      <c r="D113" s="9" t="s">
        <v>31</v>
      </c>
      <c r="E113" s="9" t="s">
        <v>9</v>
      </c>
      <c r="F113" s="21" t="s">
        <v>19</v>
      </c>
      <c r="H113" s="59" t="s">
        <v>11</v>
      </c>
      <c r="I113" s="59" t="s">
        <v>10</v>
      </c>
      <c r="J113" s="59" t="s">
        <v>12</v>
      </c>
      <c r="K113" s="60" t="s">
        <v>13</v>
      </c>
    </row>
    <row r="114" spans="1:11" x14ac:dyDescent="0.3">
      <c r="A114" s="4"/>
      <c r="B114" s="5"/>
      <c r="C114" s="5"/>
      <c r="D114" s="5"/>
      <c r="E114" s="14" t="s">
        <v>14</v>
      </c>
      <c r="F114" s="36"/>
      <c r="H114" s="59">
        <f>IF(OR(E114="W",E114="*"),1,0)</f>
        <v>0</v>
      </c>
      <c r="I114" s="59">
        <f>IF(E114="M",1,0)</f>
        <v>0</v>
      </c>
      <c r="J114" s="59">
        <f>IF(AND(E114&lt;&gt;"W",E114&lt;&gt;"M",E114&lt;&gt;"*"),1,0)</f>
        <v>1</v>
      </c>
      <c r="K114" s="60"/>
    </row>
    <row r="115" spans="1:11" x14ac:dyDescent="0.3">
      <c r="A115" s="4"/>
      <c r="B115" s="5"/>
      <c r="C115" s="5"/>
      <c r="D115" s="5"/>
      <c r="E115" s="14" t="s">
        <v>14</v>
      </c>
      <c r="F115" s="36"/>
      <c r="H115" s="59">
        <f>IF(OR(E115="W",E115="*"),1,0)</f>
        <v>0</v>
      </c>
      <c r="I115" s="59">
        <f>IF(E115="M",1,0)</f>
        <v>0</v>
      </c>
      <c r="J115" s="59">
        <f>IF(AND(E115&lt;&gt;"W",E115&lt;&gt;"M",E115&lt;&gt;"*"),1,0)</f>
        <v>1</v>
      </c>
      <c r="K115" s="60"/>
    </row>
    <row r="116" spans="1:11" x14ac:dyDescent="0.3">
      <c r="A116" s="40"/>
      <c r="B116" s="41"/>
      <c r="C116" s="41"/>
      <c r="D116" s="41"/>
      <c r="E116" s="42" t="s">
        <v>14</v>
      </c>
      <c r="F116" s="43"/>
      <c r="H116" s="59">
        <f>IF(OR(E116="W",E116="*"),1,0)</f>
        <v>0</v>
      </c>
      <c r="I116" s="59">
        <f>IF(E116="M",1,0)</f>
        <v>0</v>
      </c>
      <c r="J116" s="59">
        <f>IF(AND(E116&lt;&gt;"W",E116&lt;&gt;"M",E116&lt;&gt;"*"),1,0)</f>
        <v>1</v>
      </c>
      <c r="K116" s="60"/>
    </row>
    <row r="117" spans="1:11" x14ac:dyDescent="0.3">
      <c r="A117" s="49" t="s">
        <v>6</v>
      </c>
      <c r="B117" s="54"/>
      <c r="C117" s="54"/>
      <c r="D117" s="46" t="s">
        <v>21</v>
      </c>
      <c r="E117" s="51">
        <v>5</v>
      </c>
      <c r="F117" s="52">
        <f>E117*K117</f>
        <v>0</v>
      </c>
      <c r="H117" s="59">
        <f>SUM(H114:H116)</f>
        <v>0</v>
      </c>
      <c r="I117" s="59">
        <f>SUM(I114:I116)</f>
        <v>0</v>
      </c>
      <c r="J117" s="59">
        <f>SUM(J114:J116)</f>
        <v>3</v>
      </c>
      <c r="K117" s="61">
        <f>ROUND(IF(H117=3,1,IF(H117=0,0,IF(AND(H117=2,I117=0),1,IF(AND(H117=2,I117=1),2/3,IF(AND(H117=1,I117=2),1/3,IF(AND(H117=1,I117=0),1,IF(AND(H117=1,I117=1),1/2))))))),2)</f>
        <v>0</v>
      </c>
    </row>
    <row r="118" spans="1:11" ht="21" customHeight="1" x14ac:dyDescent="0.3">
      <c r="A118" s="65" t="s">
        <v>47</v>
      </c>
      <c r="B118" s="66"/>
      <c r="C118" s="66"/>
      <c r="D118" s="66"/>
      <c r="E118" s="66"/>
      <c r="F118" s="67"/>
    </row>
    <row r="119" spans="1:11" x14ac:dyDescent="0.3">
      <c r="A119" s="10" t="s">
        <v>0</v>
      </c>
      <c r="B119" s="9" t="s">
        <v>1</v>
      </c>
      <c r="C119" s="9" t="s">
        <v>8</v>
      </c>
      <c r="D119" s="9" t="s">
        <v>31</v>
      </c>
      <c r="E119" s="9" t="s">
        <v>9</v>
      </c>
      <c r="F119" s="21" t="s">
        <v>19</v>
      </c>
      <c r="H119" s="59" t="s">
        <v>11</v>
      </c>
      <c r="I119" s="59" t="s">
        <v>10</v>
      </c>
      <c r="J119" s="59" t="s">
        <v>12</v>
      </c>
      <c r="K119" s="60" t="s">
        <v>13</v>
      </c>
    </row>
    <row r="120" spans="1:11" x14ac:dyDescent="0.3">
      <c r="A120" s="4"/>
      <c r="B120" s="5"/>
      <c r="C120" s="5"/>
      <c r="D120" s="5"/>
      <c r="E120" s="14" t="s">
        <v>14</v>
      </c>
      <c r="F120" s="36"/>
      <c r="H120" s="59">
        <f>IF(OR(E120="W",E120="*"),1,0)</f>
        <v>0</v>
      </c>
      <c r="I120" s="59">
        <f>IF(E120="M",1,0)</f>
        <v>0</v>
      </c>
      <c r="J120" s="59">
        <f>IF(AND(E120&lt;&gt;"W",E120&lt;&gt;"M",E120&lt;&gt;"*"),1,0)</f>
        <v>1</v>
      </c>
      <c r="K120" s="60"/>
    </row>
    <row r="121" spans="1:11" x14ac:dyDescent="0.3">
      <c r="A121" s="4"/>
      <c r="B121" s="5"/>
      <c r="C121" s="5"/>
      <c r="D121" s="5"/>
      <c r="E121" s="14" t="s">
        <v>14</v>
      </c>
      <c r="F121" s="36"/>
      <c r="H121" s="59">
        <f>IF(OR(E121="W",E121="*"),1,0)</f>
        <v>0</v>
      </c>
      <c r="I121" s="59">
        <f>IF(E121="M",1,0)</f>
        <v>0</v>
      </c>
      <c r="J121" s="59">
        <f>IF(AND(E121&lt;&gt;"W",E121&lt;&gt;"M",E121&lt;&gt;"*"),1,0)</f>
        <v>1</v>
      </c>
      <c r="K121" s="60"/>
    </row>
    <row r="122" spans="1:11" x14ac:dyDescent="0.3">
      <c r="A122" s="6"/>
      <c r="B122" s="7"/>
      <c r="C122" s="7"/>
      <c r="D122" s="7"/>
      <c r="E122" s="42" t="s">
        <v>14</v>
      </c>
      <c r="F122" s="37"/>
      <c r="H122" s="59">
        <f>IF(OR(E122="W",E122="*"),1,0)</f>
        <v>0</v>
      </c>
      <c r="I122" s="59">
        <f>IF(E122="M",1,0)</f>
        <v>0</v>
      </c>
      <c r="J122" s="59">
        <f>IF(AND(E122&lt;&gt;"W",E122&lt;&gt;"M",E122&lt;&gt;"*"),1,0)</f>
        <v>1</v>
      </c>
      <c r="K122" s="60"/>
    </row>
    <row r="123" spans="1:11" x14ac:dyDescent="0.3">
      <c r="A123" s="49" t="s">
        <v>6</v>
      </c>
      <c r="B123" s="54"/>
      <c r="C123" s="54"/>
      <c r="D123" s="46" t="s">
        <v>21</v>
      </c>
      <c r="E123" s="51">
        <v>5</v>
      </c>
      <c r="F123" s="52">
        <f>E123*K123</f>
        <v>0</v>
      </c>
      <c r="H123" s="59">
        <f>SUM(H120:H122)</f>
        <v>0</v>
      </c>
      <c r="I123" s="59">
        <f>SUM(I120:I122)</f>
        <v>0</v>
      </c>
      <c r="J123" s="59">
        <f>SUM(J120:J122)</f>
        <v>3</v>
      </c>
      <c r="K123" s="61">
        <f>ROUND(IF(H123=3,1,IF(H123=0,0,IF(AND(H123=2,I123=0),1,IF(AND(H123=2,I123=1),2/3,IF(AND(H123=1,I123=2),1/3,IF(AND(H123=1,I123=0),1,IF(AND(H123=1,I123=1),1/2))))))),2)</f>
        <v>0</v>
      </c>
    </row>
    <row r="124" spans="1:11" ht="21" customHeight="1" x14ac:dyDescent="0.3">
      <c r="A124" s="65" t="s">
        <v>48</v>
      </c>
      <c r="B124" s="66"/>
      <c r="C124" s="66"/>
      <c r="D124" s="66"/>
      <c r="E124" s="66"/>
      <c r="F124" s="67"/>
    </row>
    <row r="125" spans="1:11" x14ac:dyDescent="0.3">
      <c r="A125" s="10" t="s">
        <v>0</v>
      </c>
      <c r="B125" s="9" t="s">
        <v>1</v>
      </c>
      <c r="C125" s="9" t="s">
        <v>8</v>
      </c>
      <c r="D125" s="9" t="s">
        <v>31</v>
      </c>
      <c r="E125" s="9" t="s">
        <v>9</v>
      </c>
      <c r="F125" s="21" t="s">
        <v>19</v>
      </c>
      <c r="H125" s="59" t="s">
        <v>11</v>
      </c>
      <c r="I125" s="59" t="s">
        <v>10</v>
      </c>
      <c r="J125" s="59" t="s">
        <v>12</v>
      </c>
      <c r="K125" s="60" t="s">
        <v>13</v>
      </c>
    </row>
    <row r="126" spans="1:11" x14ac:dyDescent="0.3">
      <c r="A126" s="4"/>
      <c r="B126" s="5"/>
      <c r="C126" s="5"/>
      <c r="D126" s="5"/>
      <c r="E126" s="14" t="s">
        <v>14</v>
      </c>
      <c r="F126" s="36"/>
      <c r="H126" s="59">
        <f>IF(OR(E126="W",E126="*"),1,0)</f>
        <v>0</v>
      </c>
      <c r="I126" s="59">
        <f>IF(E126="M",1,0)</f>
        <v>0</v>
      </c>
      <c r="J126" s="59">
        <f>IF(AND(E126&lt;&gt;"W",E126&lt;&gt;"M",E126&lt;&gt;"*"),1,0)</f>
        <v>1</v>
      </c>
      <c r="K126" s="60"/>
    </row>
    <row r="127" spans="1:11" x14ac:dyDescent="0.3">
      <c r="A127" s="4"/>
      <c r="B127" s="5"/>
      <c r="C127" s="5"/>
      <c r="D127" s="5"/>
      <c r="E127" s="14" t="s">
        <v>14</v>
      </c>
      <c r="F127" s="36"/>
      <c r="H127" s="59">
        <f>IF(OR(E127="W",E127="*"),1,0)</f>
        <v>0</v>
      </c>
      <c r="I127" s="59">
        <f>IF(E127="M",1,0)</f>
        <v>0</v>
      </c>
      <c r="J127" s="59">
        <f>IF(AND(E127&lt;&gt;"W",E127&lt;&gt;"M",E127&lt;&gt;"*"),1,0)</f>
        <v>1</v>
      </c>
      <c r="K127" s="60"/>
    </row>
    <row r="128" spans="1:11" x14ac:dyDescent="0.3">
      <c r="A128" s="6"/>
      <c r="B128" s="7"/>
      <c r="C128" s="7"/>
      <c r="D128" s="7"/>
      <c r="E128" s="42" t="s">
        <v>14</v>
      </c>
      <c r="F128" s="37"/>
      <c r="H128" s="59">
        <f>IF(OR(E128="W",E128="*"),1,0)</f>
        <v>0</v>
      </c>
      <c r="I128" s="59">
        <f>IF(E128="M",1,0)</f>
        <v>0</v>
      </c>
      <c r="J128" s="59">
        <f>IF(AND(E128&lt;&gt;"W",E128&lt;&gt;"M",E128&lt;&gt;"*"),1,0)</f>
        <v>1</v>
      </c>
      <c r="K128" s="60"/>
    </row>
    <row r="129" spans="1:11" x14ac:dyDescent="0.3">
      <c r="A129" s="49" t="s">
        <v>6</v>
      </c>
      <c r="B129" s="54"/>
      <c r="C129" s="54"/>
      <c r="D129" s="46" t="s">
        <v>21</v>
      </c>
      <c r="E129" s="51">
        <v>5</v>
      </c>
      <c r="F129" s="52">
        <f>E129*K129</f>
        <v>0</v>
      </c>
      <c r="H129" s="59">
        <f>SUM(H126:H128)</f>
        <v>0</v>
      </c>
      <c r="I129" s="59">
        <f>SUM(I126:I128)</f>
        <v>0</v>
      </c>
      <c r="J129" s="59">
        <f>SUM(J126:J128)</f>
        <v>3</v>
      </c>
      <c r="K129" s="61">
        <f>ROUND(IF(H129=3,1,IF(H129=0,0,IF(AND(H129=2,I129=0),1,IF(AND(H129=2,I129=1),2/3,IF(AND(H129=1,I129=2),1/3,IF(AND(H129=1,I129=0),1,IF(AND(H129=1,I129=1),1/2))))))),2)</f>
        <v>0</v>
      </c>
    </row>
    <row r="130" spans="1:11" ht="21" customHeight="1" x14ac:dyDescent="0.3">
      <c r="A130" s="65" t="s">
        <v>4</v>
      </c>
      <c r="B130" s="66"/>
      <c r="C130" s="66"/>
      <c r="D130" s="66"/>
      <c r="E130" s="66"/>
      <c r="F130" s="67"/>
    </row>
    <row r="131" spans="1:11" x14ac:dyDescent="0.3">
      <c r="A131" s="10" t="s">
        <v>0</v>
      </c>
      <c r="B131" s="9" t="s">
        <v>1</v>
      </c>
      <c r="C131" s="9" t="s">
        <v>8</v>
      </c>
      <c r="D131" s="17" t="s">
        <v>31</v>
      </c>
      <c r="E131" s="17" t="s">
        <v>9</v>
      </c>
      <c r="F131" s="21" t="s">
        <v>19</v>
      </c>
      <c r="H131" s="59" t="s">
        <v>11</v>
      </c>
      <c r="I131" s="59" t="s">
        <v>10</v>
      </c>
      <c r="J131" s="59" t="s">
        <v>12</v>
      </c>
      <c r="K131" s="60" t="s">
        <v>13</v>
      </c>
    </row>
    <row r="132" spans="1:11" x14ac:dyDescent="0.3">
      <c r="A132" s="4"/>
      <c r="B132" s="5"/>
      <c r="C132" s="15"/>
      <c r="D132" s="18"/>
      <c r="E132" s="14" t="s">
        <v>14</v>
      </c>
      <c r="F132" s="38"/>
      <c r="H132" s="59">
        <f>IF(OR(E132="W",E132="*"),1,0)</f>
        <v>0</v>
      </c>
      <c r="I132" s="59">
        <f>IF(E132="M",1,0)</f>
        <v>0</v>
      </c>
      <c r="J132" s="59">
        <f>IF(AND(E132&lt;&gt;"W",E132&lt;&gt;"M",E132&lt;&gt;"*"),1,0)</f>
        <v>1</v>
      </c>
      <c r="K132" s="60"/>
    </row>
    <row r="133" spans="1:11" x14ac:dyDescent="0.3">
      <c r="A133" s="4"/>
      <c r="B133" s="5"/>
      <c r="C133" s="15"/>
      <c r="D133" s="19"/>
      <c r="E133" s="14" t="s">
        <v>14</v>
      </c>
      <c r="F133" s="38"/>
      <c r="H133" s="59">
        <f>IF(OR(E133="W",E133="*"),1,0)</f>
        <v>0</v>
      </c>
      <c r="I133" s="59">
        <f>IF(E133="M",1,0)</f>
        <v>0</v>
      </c>
      <c r="J133" s="59">
        <f>IF(AND(E133&lt;&gt;"W",E133&lt;&gt;"M",E133&lt;&gt;"*"),1,0)</f>
        <v>1</v>
      </c>
      <c r="K133" s="60"/>
    </row>
    <row r="134" spans="1:11" x14ac:dyDescent="0.3">
      <c r="A134" s="6"/>
      <c r="B134" s="7"/>
      <c r="C134" s="16"/>
      <c r="D134" s="20"/>
      <c r="E134" s="42" t="s">
        <v>14</v>
      </c>
      <c r="F134" s="39"/>
      <c r="H134" s="59">
        <f>IF(OR(E134="W",E134="*"),1,0)</f>
        <v>0</v>
      </c>
      <c r="I134" s="59">
        <f>IF(E134="M",1,0)</f>
        <v>0</v>
      </c>
      <c r="J134" s="59">
        <f>IF(AND(E134&lt;&gt;"W",E134&lt;&gt;"M",E134&lt;&gt;"*"),1,0)</f>
        <v>1</v>
      </c>
      <c r="K134" s="60"/>
    </row>
    <row r="135" spans="1:11" x14ac:dyDescent="0.3">
      <c r="A135" s="49" t="s">
        <v>6</v>
      </c>
      <c r="B135" s="54"/>
      <c r="C135" s="54"/>
      <c r="D135" s="46" t="s">
        <v>21</v>
      </c>
      <c r="E135" s="51">
        <v>5</v>
      </c>
      <c r="F135" s="52">
        <f>E135*K135</f>
        <v>0</v>
      </c>
      <c r="H135" s="59">
        <f>SUM(H132:H134)</f>
        <v>0</v>
      </c>
      <c r="I135" s="59">
        <f>SUM(I132:I134)</f>
        <v>0</v>
      </c>
      <c r="J135" s="59">
        <f>SUM(J132:J134)</f>
        <v>3</v>
      </c>
      <c r="K135" s="61">
        <f>ROUND(IF(H135=3,1,IF(H135=0,0,IF(AND(H135=2,I135=0),1,IF(AND(H135=2,I135=1),2/3,IF(AND(H135=1,I135=2),1/3,IF(AND(H135=1,I135=0),1,IF(AND(H135=1,I135=1),1/2))))))),2)</f>
        <v>0</v>
      </c>
    </row>
    <row r="136" spans="1:11" ht="18" x14ac:dyDescent="0.3">
      <c r="A136" s="65" t="s">
        <v>35</v>
      </c>
      <c r="B136" s="71"/>
      <c r="C136" s="71"/>
      <c r="D136" s="71"/>
      <c r="E136" s="71"/>
      <c r="F136" s="72"/>
      <c r="H136" s="57"/>
      <c r="I136" s="57"/>
      <c r="J136" s="57"/>
      <c r="K136" s="62"/>
    </row>
    <row r="137" spans="1:11" x14ac:dyDescent="0.3">
      <c r="A137" s="10" t="s">
        <v>0</v>
      </c>
      <c r="B137" s="9" t="s">
        <v>1</v>
      </c>
      <c r="C137" s="9" t="s">
        <v>8</v>
      </c>
      <c r="D137" s="9" t="s">
        <v>31</v>
      </c>
      <c r="E137" s="9" t="s">
        <v>9</v>
      </c>
      <c r="F137" s="21" t="s">
        <v>19</v>
      </c>
      <c r="H137" s="59" t="s">
        <v>11</v>
      </c>
      <c r="I137" s="59" t="s">
        <v>10</v>
      </c>
      <c r="J137" s="59" t="s">
        <v>12</v>
      </c>
      <c r="K137" s="60" t="s">
        <v>13</v>
      </c>
    </row>
    <row r="138" spans="1:11" x14ac:dyDescent="0.3">
      <c r="A138" s="4"/>
      <c r="B138" s="5"/>
      <c r="C138" s="5"/>
      <c r="D138" s="5"/>
      <c r="E138" s="14" t="s">
        <v>14</v>
      </c>
      <c r="F138" s="36"/>
      <c r="H138" s="59">
        <f>IF(OR(E138="W",E138="*"),1,0)</f>
        <v>0</v>
      </c>
      <c r="I138" s="59">
        <f>IF(E138="M",1,0)</f>
        <v>0</v>
      </c>
      <c r="J138" s="59">
        <f>IF(AND(E138&lt;&gt;"W",E138&lt;&gt;"M",E138&lt;&gt;"*"),1,0)</f>
        <v>1</v>
      </c>
      <c r="K138" s="60"/>
    </row>
    <row r="139" spans="1:11" x14ac:dyDescent="0.3">
      <c r="A139" s="4"/>
      <c r="B139" s="5"/>
      <c r="C139" s="5"/>
      <c r="D139" s="5"/>
      <c r="E139" s="14" t="s">
        <v>14</v>
      </c>
      <c r="F139" s="36"/>
      <c r="H139" s="59">
        <f>IF(OR(E139="W",E139="*"),1,0)</f>
        <v>0</v>
      </c>
      <c r="I139" s="59">
        <f>IF(E139="M",1,0)</f>
        <v>0</v>
      </c>
      <c r="J139" s="59">
        <f>IF(AND(E139&lt;&gt;"W",E139&lt;&gt;"M",E139&lt;&gt;"*"),1,0)</f>
        <v>1</v>
      </c>
      <c r="K139" s="60"/>
    </row>
    <row r="140" spans="1:11" x14ac:dyDescent="0.3">
      <c r="A140" s="6"/>
      <c r="B140" s="7"/>
      <c r="C140" s="7"/>
      <c r="D140" s="7"/>
      <c r="E140" s="14" t="s">
        <v>14</v>
      </c>
      <c r="F140" s="37"/>
      <c r="H140" s="59">
        <f>IF(OR(E140="W",E140="*"),1,0)</f>
        <v>0</v>
      </c>
      <c r="I140" s="59">
        <f>IF(E140="M",1,0)</f>
        <v>0</v>
      </c>
      <c r="J140" s="59">
        <f>IF(AND(E140&lt;&gt;"W",E140&lt;&gt;"M",E140&lt;&gt;"*"),1,0)</f>
        <v>1</v>
      </c>
      <c r="K140" s="60"/>
    </row>
    <row r="141" spans="1:11" x14ac:dyDescent="0.3">
      <c r="A141" s="49"/>
      <c r="B141" s="54"/>
      <c r="C141" s="54"/>
      <c r="D141" s="46" t="s">
        <v>21</v>
      </c>
      <c r="E141" s="51">
        <v>5</v>
      </c>
      <c r="F141" s="52">
        <f>E141*K141</f>
        <v>0</v>
      </c>
      <c r="H141" s="59">
        <f>SUM(H138:H140)</f>
        <v>0</v>
      </c>
      <c r="I141" s="59">
        <f>SUM(I138:I140)</f>
        <v>0</v>
      </c>
      <c r="J141" s="59">
        <f>SUM(J138:J140)</f>
        <v>3</v>
      </c>
      <c r="K141" s="61">
        <f>ROUND(IF(H141=3,1,IF(H141=0,0,IF(AND(H141=2,I141=0),1,IF(AND(H141=2,I141=1),2/3,IF(AND(H141=1,I141=2),1/3,IF(AND(H141=1,I141=0),1,IF(AND(H141=1,I141=1),1/2))))))),2)</f>
        <v>0</v>
      </c>
    </row>
    <row r="142" spans="1:11" ht="21" customHeight="1" x14ac:dyDescent="0.3">
      <c r="A142" s="65" t="s">
        <v>5</v>
      </c>
      <c r="B142" s="71"/>
      <c r="C142" s="71"/>
      <c r="D142" s="71"/>
      <c r="E142" s="71"/>
      <c r="F142" s="72"/>
    </row>
    <row r="143" spans="1:11" x14ac:dyDescent="0.3">
      <c r="A143" s="10" t="s">
        <v>0</v>
      </c>
      <c r="B143" s="9" t="s">
        <v>1</v>
      </c>
      <c r="C143" s="9" t="s">
        <v>8</v>
      </c>
      <c r="D143" s="9" t="s">
        <v>31</v>
      </c>
      <c r="E143" s="9" t="s">
        <v>9</v>
      </c>
      <c r="F143" s="21" t="s">
        <v>19</v>
      </c>
      <c r="H143" s="59" t="s">
        <v>11</v>
      </c>
      <c r="I143" s="59" t="s">
        <v>10</v>
      </c>
      <c r="J143" s="59" t="s">
        <v>12</v>
      </c>
      <c r="K143" s="60" t="s">
        <v>13</v>
      </c>
    </row>
    <row r="144" spans="1:11" x14ac:dyDescent="0.3">
      <c r="A144" s="4"/>
      <c r="B144" s="5"/>
      <c r="C144" s="5"/>
      <c r="D144" s="5"/>
      <c r="E144" s="14" t="s">
        <v>14</v>
      </c>
      <c r="F144" s="36"/>
      <c r="H144" s="59">
        <f>IF(OR(E144="W",E144="*"),1,0)</f>
        <v>0</v>
      </c>
      <c r="I144" s="59">
        <f>IF(E144="M",1,0)</f>
        <v>0</v>
      </c>
      <c r="J144" s="59">
        <f>IF(AND(E144&lt;&gt;"W",E144&lt;&gt;"M",E144&lt;&gt;"*"),1,0)</f>
        <v>1</v>
      </c>
      <c r="K144" s="60"/>
    </row>
    <row r="145" spans="1:11" x14ac:dyDescent="0.3">
      <c r="A145" s="4"/>
      <c r="B145" s="5"/>
      <c r="C145" s="5"/>
      <c r="D145" s="5"/>
      <c r="E145" s="14" t="s">
        <v>14</v>
      </c>
      <c r="F145" s="36"/>
      <c r="H145" s="59">
        <f>IF(OR(E145="W",E145="*"),1,0)</f>
        <v>0</v>
      </c>
      <c r="I145" s="59">
        <f>IF(E145="M",1,0)</f>
        <v>0</v>
      </c>
      <c r="J145" s="59">
        <f>IF(AND(E145&lt;&gt;"W",E145&lt;&gt;"M",E145&lt;&gt;"*"),1,0)</f>
        <v>1</v>
      </c>
      <c r="K145" s="60"/>
    </row>
    <row r="146" spans="1:11" x14ac:dyDescent="0.3">
      <c r="A146" s="6"/>
      <c r="B146" s="7"/>
      <c r="C146" s="7"/>
      <c r="D146" s="7"/>
      <c r="E146" s="42" t="s">
        <v>14</v>
      </c>
      <c r="F146" s="37"/>
      <c r="H146" s="59">
        <f>IF(OR(E146="W",E146="*"),1,0)</f>
        <v>0</v>
      </c>
      <c r="I146" s="59">
        <f>IF(E146="M",1,0)</f>
        <v>0</v>
      </c>
      <c r="J146" s="59">
        <f>IF(AND(E146&lt;&gt;"W",E146&lt;&gt;"M",E146&lt;&gt;"*"),1,0)</f>
        <v>1</v>
      </c>
      <c r="K146" s="60"/>
    </row>
    <row r="147" spans="1:11" x14ac:dyDescent="0.3">
      <c r="A147" s="49" t="s">
        <v>6</v>
      </c>
      <c r="B147" s="54"/>
      <c r="C147" s="54"/>
      <c r="D147" s="46" t="s">
        <v>21</v>
      </c>
      <c r="E147" s="51">
        <v>5</v>
      </c>
      <c r="F147" s="52">
        <f>E147*K147</f>
        <v>0</v>
      </c>
      <c r="H147" s="59">
        <f>SUM(H144:H146)</f>
        <v>0</v>
      </c>
      <c r="I147" s="59">
        <f>SUM(I144:I146)</f>
        <v>0</v>
      </c>
      <c r="J147" s="59">
        <f>SUM(J144:J146)</f>
        <v>3</v>
      </c>
      <c r="K147" s="61">
        <f>ROUND(IF(H147=3,1,IF(H147=0,0,IF(AND(H147=2,I147=0),1,IF(AND(H147=2,I147=1),2/3,IF(AND(H147=1,I147=2),1/3,IF(AND(H147=1,I147=0),1,IF(AND(H147=1,I147=1),1/2))))))),2)</f>
        <v>0</v>
      </c>
    </row>
    <row r="148" spans="1:11" ht="21" customHeight="1" x14ac:dyDescent="0.3">
      <c r="A148" s="65" t="s">
        <v>36</v>
      </c>
      <c r="B148" s="66"/>
      <c r="C148" s="66"/>
      <c r="D148" s="66"/>
      <c r="E148" s="66"/>
      <c r="F148" s="67"/>
    </row>
    <row r="149" spans="1:11" x14ac:dyDescent="0.3">
      <c r="A149" s="10" t="s">
        <v>0</v>
      </c>
      <c r="B149" s="9" t="s">
        <v>1</v>
      </c>
      <c r="C149" s="9" t="s">
        <v>8</v>
      </c>
      <c r="D149" s="9" t="s">
        <v>31</v>
      </c>
      <c r="E149" s="9" t="s">
        <v>9</v>
      </c>
      <c r="F149" s="21" t="s">
        <v>19</v>
      </c>
      <c r="H149" s="59" t="s">
        <v>11</v>
      </c>
      <c r="I149" s="59" t="s">
        <v>10</v>
      </c>
      <c r="J149" s="59" t="s">
        <v>12</v>
      </c>
      <c r="K149" s="60" t="s">
        <v>13</v>
      </c>
    </row>
    <row r="150" spans="1:11" x14ac:dyDescent="0.3">
      <c r="A150" s="4"/>
      <c r="B150" s="5"/>
      <c r="C150" s="5"/>
      <c r="D150" s="5"/>
      <c r="E150" s="14" t="s">
        <v>14</v>
      </c>
      <c r="F150" s="36"/>
      <c r="H150" s="59">
        <f>IF(OR(E150="W",E150="*"),1,0)</f>
        <v>0</v>
      </c>
      <c r="I150" s="59">
        <f>IF(E150="M",1,0)</f>
        <v>0</v>
      </c>
      <c r="J150" s="59">
        <f>IF(AND(E150&lt;&gt;"W",E150&lt;&gt;"M",E150&lt;&gt;"*"),1,0)</f>
        <v>1</v>
      </c>
      <c r="K150" s="60"/>
    </row>
    <row r="151" spans="1:11" x14ac:dyDescent="0.3">
      <c r="A151" s="4"/>
      <c r="B151" s="5"/>
      <c r="C151" s="5"/>
      <c r="D151" s="5"/>
      <c r="E151" s="14" t="s">
        <v>14</v>
      </c>
      <c r="F151" s="36"/>
      <c r="H151" s="59">
        <f>IF(OR(E151="W",E151="*"),1,0)</f>
        <v>0</v>
      </c>
      <c r="I151" s="59">
        <f>IF(E151="M",1,0)</f>
        <v>0</v>
      </c>
      <c r="J151" s="59">
        <f>IF(AND(E151&lt;&gt;"W",E151&lt;&gt;"M",E151&lt;&gt;"*"),1,0)</f>
        <v>1</v>
      </c>
      <c r="K151" s="60"/>
    </row>
    <row r="152" spans="1:11" x14ac:dyDescent="0.3">
      <c r="A152" s="6"/>
      <c r="B152" s="7"/>
      <c r="C152" s="7"/>
      <c r="D152" s="7"/>
      <c r="E152" s="42" t="s">
        <v>14</v>
      </c>
      <c r="F152" s="37"/>
      <c r="H152" s="59">
        <f>IF(OR(E152="W",E152="*"),1,0)</f>
        <v>0</v>
      </c>
      <c r="I152" s="59">
        <f>IF(E152="M",1,0)</f>
        <v>0</v>
      </c>
      <c r="J152" s="59">
        <f>IF(AND(E152&lt;&gt;"W",E152&lt;&gt;"M",E152&lt;&gt;"*"),1,0)</f>
        <v>1</v>
      </c>
      <c r="K152" s="60"/>
    </row>
    <row r="153" spans="1:11" x14ac:dyDescent="0.3">
      <c r="A153" s="49" t="s">
        <v>6</v>
      </c>
      <c r="B153" s="54"/>
      <c r="C153" s="54"/>
      <c r="D153" s="46" t="s">
        <v>21</v>
      </c>
      <c r="E153" s="51">
        <v>5</v>
      </c>
      <c r="F153" s="52">
        <f>E153*K153</f>
        <v>0</v>
      </c>
      <c r="H153" s="59">
        <f>SUM(H150:H152)</f>
        <v>0</v>
      </c>
      <c r="I153" s="59">
        <f>SUM(I150:I152)</f>
        <v>0</v>
      </c>
      <c r="J153" s="59">
        <f>SUM(J150:J152)</f>
        <v>3</v>
      </c>
      <c r="K153" s="61">
        <f>ROUND(IF(H153=3,1,IF(H153=0,0,IF(AND(H153=2,I153=0),1,IF(AND(H153=2,I153=1),2/3,IF(AND(H153=1,I153=2),1/3,IF(AND(H153=1,I153=0),1,IF(AND(H153=1,I153=1),1/2))))))),2)</f>
        <v>0</v>
      </c>
    </row>
    <row r="154" spans="1:11" ht="21" customHeight="1" x14ac:dyDescent="0.3">
      <c r="A154" s="65" t="s">
        <v>49</v>
      </c>
      <c r="B154" s="66"/>
      <c r="C154" s="66"/>
      <c r="D154" s="66"/>
      <c r="E154" s="66"/>
      <c r="F154" s="67"/>
    </row>
    <row r="155" spans="1:11" x14ac:dyDescent="0.3">
      <c r="A155" s="10" t="s">
        <v>0</v>
      </c>
      <c r="B155" s="9" t="s">
        <v>1</v>
      </c>
      <c r="C155" s="9" t="s">
        <v>8</v>
      </c>
      <c r="D155" s="9" t="s">
        <v>31</v>
      </c>
      <c r="E155" s="9" t="s">
        <v>9</v>
      </c>
      <c r="F155" s="11" t="s">
        <v>19</v>
      </c>
      <c r="H155" s="59" t="s">
        <v>11</v>
      </c>
      <c r="I155" s="59" t="s">
        <v>10</v>
      </c>
      <c r="J155" s="59" t="s">
        <v>12</v>
      </c>
      <c r="K155" s="60" t="s">
        <v>13</v>
      </c>
    </row>
    <row r="156" spans="1:11" x14ac:dyDescent="0.3">
      <c r="A156" s="4"/>
      <c r="B156" s="5"/>
      <c r="C156" s="5"/>
      <c r="D156" s="5"/>
      <c r="E156" s="14" t="s">
        <v>14</v>
      </c>
      <c r="F156" s="36"/>
      <c r="H156" s="59">
        <f>IF(OR(E156="W",E156="*"),1,0)</f>
        <v>0</v>
      </c>
      <c r="I156" s="59">
        <f>IF(E156="M",1,0)</f>
        <v>0</v>
      </c>
      <c r="J156" s="59">
        <f>IF(AND(E156&lt;&gt;"W",E156&lt;&gt;"M",E156&lt;&gt;"*"),1,0)</f>
        <v>1</v>
      </c>
      <c r="K156" s="60"/>
    </row>
    <row r="157" spans="1:11" x14ac:dyDescent="0.3">
      <c r="A157" s="4"/>
      <c r="B157" s="5"/>
      <c r="C157" s="5"/>
      <c r="D157" s="5"/>
      <c r="E157" s="14" t="s">
        <v>14</v>
      </c>
      <c r="F157" s="36"/>
      <c r="H157" s="59">
        <f>IF(OR(E157="W",E157="*"),1,0)</f>
        <v>0</v>
      </c>
      <c r="I157" s="59">
        <f>IF(E157="M",1,0)</f>
        <v>0</v>
      </c>
      <c r="J157" s="59">
        <f>IF(AND(E157&lt;&gt;"W",E157&lt;&gt;"M",E157&lt;&gt;"*"),1,0)</f>
        <v>1</v>
      </c>
      <c r="K157" s="60"/>
    </row>
    <row r="158" spans="1:11" x14ac:dyDescent="0.3">
      <c r="A158" s="6"/>
      <c r="B158" s="7"/>
      <c r="C158" s="7"/>
      <c r="D158" s="7"/>
      <c r="E158" s="42" t="s">
        <v>14</v>
      </c>
      <c r="F158" s="37"/>
      <c r="H158" s="59">
        <f>IF(OR(E158="W",E158="*"),1,0)</f>
        <v>0</v>
      </c>
      <c r="I158" s="59">
        <f>IF(E158="M",1,0)</f>
        <v>0</v>
      </c>
      <c r="J158" s="59">
        <f>IF(AND(E158&lt;&gt;"W",E158&lt;&gt;"M",E158&lt;&gt;"*"),1,0)</f>
        <v>1</v>
      </c>
      <c r="K158" s="60"/>
    </row>
    <row r="159" spans="1:11" x14ac:dyDescent="0.3">
      <c r="A159" s="49" t="s">
        <v>6</v>
      </c>
      <c r="B159" s="54"/>
      <c r="C159" s="54"/>
      <c r="D159" s="46" t="s">
        <v>21</v>
      </c>
      <c r="E159" s="51">
        <v>5</v>
      </c>
      <c r="F159" s="52">
        <f>E159*K159</f>
        <v>0</v>
      </c>
      <c r="H159" s="59">
        <f>SUM(H156:H158)</f>
        <v>0</v>
      </c>
      <c r="I159" s="59">
        <f>SUM(I156:I158)</f>
        <v>0</v>
      </c>
      <c r="J159" s="59">
        <f>SUM(J156:J158)</f>
        <v>3</v>
      </c>
      <c r="K159" s="61">
        <f>ROUND(IF(H159=3,1,IF(H159=0,0,IF(AND(H159=2,I159=0),1,IF(AND(H159=2,I159=1),2/3,IF(AND(H159=1,I159=2),1/3,IF(AND(H159=1,I159=0),1,IF(AND(H159=1,I159=1),1/2))))))),2)</f>
        <v>0</v>
      </c>
    </row>
    <row r="160" spans="1:11" ht="21" customHeight="1" x14ac:dyDescent="0.3">
      <c r="A160" s="65" t="s">
        <v>50</v>
      </c>
      <c r="B160" s="66"/>
      <c r="C160" s="66"/>
      <c r="D160" s="66"/>
      <c r="E160" s="66"/>
      <c r="F160" s="67"/>
    </row>
    <row r="161" spans="1:11" x14ac:dyDescent="0.3">
      <c r="A161" s="10" t="s">
        <v>0</v>
      </c>
      <c r="B161" s="9" t="s">
        <v>1</v>
      </c>
      <c r="C161" s="9" t="s">
        <v>8</v>
      </c>
      <c r="D161" s="9" t="s">
        <v>31</v>
      </c>
      <c r="E161" s="9" t="s">
        <v>9</v>
      </c>
      <c r="F161" s="11" t="s">
        <v>19</v>
      </c>
      <c r="H161" s="59" t="s">
        <v>11</v>
      </c>
      <c r="I161" s="59" t="s">
        <v>10</v>
      </c>
      <c r="J161" s="59" t="s">
        <v>12</v>
      </c>
      <c r="K161" s="60" t="s">
        <v>13</v>
      </c>
    </row>
    <row r="162" spans="1:11" x14ac:dyDescent="0.3">
      <c r="A162" s="4"/>
      <c r="B162" s="5"/>
      <c r="C162" s="5"/>
      <c r="D162" s="5"/>
      <c r="E162" s="14" t="s">
        <v>14</v>
      </c>
      <c r="F162" s="36"/>
      <c r="H162" s="59">
        <f>IF(OR(E162="W",E162="*"),1,0)</f>
        <v>0</v>
      </c>
      <c r="I162" s="59">
        <f>IF(E162="M",1,0)</f>
        <v>0</v>
      </c>
      <c r="J162" s="59">
        <f>IF(AND(E162&lt;&gt;"W",E162&lt;&gt;"M",E162&lt;&gt;"*"),1,0)</f>
        <v>1</v>
      </c>
      <c r="K162" s="60"/>
    </row>
    <row r="163" spans="1:11" x14ac:dyDescent="0.3">
      <c r="A163" s="4"/>
      <c r="B163" s="5"/>
      <c r="C163" s="5"/>
      <c r="D163" s="5"/>
      <c r="E163" s="14" t="s">
        <v>14</v>
      </c>
      <c r="F163" s="36"/>
      <c r="H163" s="59">
        <f>IF(OR(E163="W",E163="*"),1,0)</f>
        <v>0</v>
      </c>
      <c r="I163" s="59">
        <f>IF(E163="M",1,0)</f>
        <v>0</v>
      </c>
      <c r="J163" s="59">
        <f>IF(AND(E163&lt;&gt;"W",E163&lt;&gt;"M",E163&lt;&gt;"*"),1,0)</f>
        <v>1</v>
      </c>
      <c r="K163" s="60"/>
    </row>
    <row r="164" spans="1:11" x14ac:dyDescent="0.3">
      <c r="A164" s="6"/>
      <c r="B164" s="7"/>
      <c r="C164" s="7"/>
      <c r="D164" s="7"/>
      <c r="E164" s="42" t="s">
        <v>14</v>
      </c>
      <c r="F164" s="37"/>
      <c r="H164" s="59">
        <f>IF(OR(E164="W",E164="*"),1,0)</f>
        <v>0</v>
      </c>
      <c r="I164" s="59">
        <f>IF(E164="M",1,0)</f>
        <v>0</v>
      </c>
      <c r="J164" s="59">
        <f>IF(AND(E164&lt;&gt;"W",E164&lt;&gt;"M",E164&lt;&gt;"*"),1,0)</f>
        <v>1</v>
      </c>
      <c r="K164" s="60"/>
    </row>
    <row r="165" spans="1:11" x14ac:dyDescent="0.3">
      <c r="A165" s="49" t="s">
        <v>6</v>
      </c>
      <c r="B165" s="54"/>
      <c r="C165" s="54"/>
      <c r="D165" s="46" t="s">
        <v>21</v>
      </c>
      <c r="E165" s="51">
        <v>10</v>
      </c>
      <c r="F165" s="52">
        <f>E165*K165</f>
        <v>0</v>
      </c>
      <c r="H165" s="59">
        <f>SUM(H162:H164)</f>
        <v>0</v>
      </c>
      <c r="I165" s="59">
        <f>SUM(I162:I164)</f>
        <v>0</v>
      </c>
      <c r="J165" s="59">
        <f>SUM(J162:J164)</f>
        <v>3</v>
      </c>
      <c r="K165" s="61">
        <f>ROUND(IF(H165=3,1,IF(H165=0,0,IF(AND(H165=2,I165=0),1,IF(AND(H165=2,I165=1),2/3,IF(AND(H165=1,I165=2),1/3,IF(AND(H165=1,I165=0),1,IF(AND(H165=1,I165=1),1/2))))))),2)</f>
        <v>0</v>
      </c>
    </row>
    <row r="166" spans="1:11" ht="21" customHeight="1" x14ac:dyDescent="0.3">
      <c r="A166" s="65" t="s">
        <v>51</v>
      </c>
      <c r="B166" s="66"/>
      <c r="C166" s="66"/>
      <c r="D166" s="66"/>
      <c r="E166" s="66"/>
      <c r="F166" s="67"/>
    </row>
    <row r="167" spans="1:11" x14ac:dyDescent="0.3">
      <c r="A167" s="10" t="s">
        <v>0</v>
      </c>
      <c r="B167" s="9" t="s">
        <v>1</v>
      </c>
      <c r="C167" s="9" t="s">
        <v>8</v>
      </c>
      <c r="D167" s="9" t="s">
        <v>31</v>
      </c>
      <c r="E167" s="9" t="s">
        <v>9</v>
      </c>
      <c r="F167" s="11" t="s">
        <v>19</v>
      </c>
      <c r="H167" s="59" t="s">
        <v>11</v>
      </c>
      <c r="I167" s="59" t="s">
        <v>10</v>
      </c>
      <c r="J167" s="59" t="s">
        <v>12</v>
      </c>
      <c r="K167" s="60" t="s">
        <v>13</v>
      </c>
    </row>
    <row r="168" spans="1:11" x14ac:dyDescent="0.3">
      <c r="A168" s="4"/>
      <c r="B168" s="5"/>
      <c r="C168" s="5"/>
      <c r="D168" s="5"/>
      <c r="E168" s="14" t="s">
        <v>14</v>
      </c>
      <c r="F168" s="36"/>
      <c r="H168" s="59">
        <f>IF(OR(E168="W",E168="*"),1,0)</f>
        <v>0</v>
      </c>
      <c r="I168" s="59">
        <f>IF(E168="M",1,0)</f>
        <v>0</v>
      </c>
      <c r="J168" s="59">
        <f>IF(AND(E168&lt;&gt;"W",E168&lt;&gt;"M",E168&lt;&gt;"*"),1,0)</f>
        <v>1</v>
      </c>
      <c r="K168" s="60"/>
    </row>
    <row r="169" spans="1:11" x14ac:dyDescent="0.3">
      <c r="A169" s="4"/>
      <c r="B169" s="5"/>
      <c r="C169" s="5"/>
      <c r="D169" s="5"/>
      <c r="E169" s="14" t="s">
        <v>14</v>
      </c>
      <c r="F169" s="36"/>
      <c r="H169" s="59">
        <f>IF(OR(E169="W",E169="*"),1,0)</f>
        <v>0</v>
      </c>
      <c r="I169" s="59">
        <f>IF(E169="M",1,0)</f>
        <v>0</v>
      </c>
      <c r="J169" s="59">
        <f>IF(AND(E169&lt;&gt;"W",E169&lt;&gt;"M",E169&lt;&gt;"*"),1,0)</f>
        <v>1</v>
      </c>
      <c r="K169" s="60"/>
    </row>
    <row r="170" spans="1:11" x14ac:dyDescent="0.3">
      <c r="A170" s="6"/>
      <c r="B170" s="7"/>
      <c r="C170" s="7"/>
      <c r="D170" s="7"/>
      <c r="E170" s="42" t="s">
        <v>14</v>
      </c>
      <c r="F170" s="37"/>
      <c r="H170" s="59">
        <f>IF(OR(E170="W",E170="*"),1,0)</f>
        <v>0</v>
      </c>
      <c r="I170" s="59">
        <f>IF(E170="M",1,0)</f>
        <v>0</v>
      </c>
      <c r="J170" s="59">
        <f>IF(AND(E170&lt;&gt;"W",E170&lt;&gt;"M",E170&lt;&gt;"*"),1,0)</f>
        <v>1</v>
      </c>
      <c r="K170" s="60"/>
    </row>
    <row r="171" spans="1:11" x14ac:dyDescent="0.3">
      <c r="A171" s="49" t="s">
        <v>6</v>
      </c>
      <c r="B171" s="54"/>
      <c r="C171" s="54"/>
      <c r="D171" s="46" t="s">
        <v>21</v>
      </c>
      <c r="E171" s="51">
        <v>10</v>
      </c>
      <c r="F171" s="52">
        <f>E171*K171</f>
        <v>0</v>
      </c>
      <c r="H171" s="59">
        <f>SUM(H168:H170)</f>
        <v>0</v>
      </c>
      <c r="I171" s="59">
        <f>SUM(I168:I170)</f>
        <v>0</v>
      </c>
      <c r="J171" s="59">
        <f>SUM(J168:J170)</f>
        <v>3</v>
      </c>
      <c r="K171" s="61">
        <f>ROUND(IF(H171=3,1,IF(H171=0,0,IF(AND(H171=2,I171=0),1,IF(AND(H171=2,I171=1),2/3,IF(AND(H171=1,I171=2),1/3,IF(AND(H171=1,I171=0),1,IF(AND(H171=1,I171=1),1/2))))))),2)</f>
        <v>0</v>
      </c>
    </row>
    <row r="172" spans="1:11" ht="21" customHeight="1" x14ac:dyDescent="0.3">
      <c r="A172" s="65" t="s">
        <v>52</v>
      </c>
      <c r="B172" s="66"/>
      <c r="C172" s="66"/>
      <c r="D172" s="66"/>
      <c r="E172" s="66"/>
      <c r="F172" s="67"/>
    </row>
    <row r="173" spans="1:11" x14ac:dyDescent="0.3">
      <c r="A173" s="10" t="s">
        <v>0</v>
      </c>
      <c r="B173" s="9" t="s">
        <v>1</v>
      </c>
      <c r="C173" s="9" t="s">
        <v>8</v>
      </c>
      <c r="D173" s="9" t="s">
        <v>31</v>
      </c>
      <c r="E173" s="9" t="s">
        <v>9</v>
      </c>
      <c r="F173" s="11" t="s">
        <v>19</v>
      </c>
      <c r="H173" s="59" t="s">
        <v>11</v>
      </c>
      <c r="I173" s="59" t="s">
        <v>10</v>
      </c>
      <c r="J173" s="59" t="s">
        <v>12</v>
      </c>
      <c r="K173" s="60" t="s">
        <v>13</v>
      </c>
    </row>
    <row r="174" spans="1:11" x14ac:dyDescent="0.3">
      <c r="A174" s="4"/>
      <c r="B174" s="5"/>
      <c r="C174" s="5"/>
      <c r="D174" s="5"/>
      <c r="E174" s="14" t="s">
        <v>14</v>
      </c>
      <c r="F174" s="36"/>
      <c r="H174" s="59">
        <f>IF(OR(E174="W",E174="*"),1,0)</f>
        <v>0</v>
      </c>
      <c r="I174" s="59">
        <f>IF(E174="M",1,0)</f>
        <v>0</v>
      </c>
      <c r="J174" s="59">
        <f>IF(AND(E174&lt;&gt;"W",E174&lt;&gt;"M",E174&lt;&gt;"*"),1,0)</f>
        <v>1</v>
      </c>
      <c r="K174" s="60"/>
    </row>
    <row r="175" spans="1:11" x14ac:dyDescent="0.3">
      <c r="A175" s="4"/>
      <c r="B175" s="5"/>
      <c r="C175" s="5"/>
      <c r="D175" s="5"/>
      <c r="E175" s="14" t="s">
        <v>14</v>
      </c>
      <c r="F175" s="36"/>
      <c r="H175" s="59">
        <f>IF(OR(E175="W",E175="*"),1,0)</f>
        <v>0</v>
      </c>
      <c r="I175" s="59">
        <f>IF(E175="M",1,0)</f>
        <v>0</v>
      </c>
      <c r="J175" s="59">
        <f>IF(AND(E175&lt;&gt;"W",E175&lt;&gt;"M",E175&lt;&gt;"*"),1,0)</f>
        <v>1</v>
      </c>
      <c r="K175" s="60"/>
    </row>
    <row r="176" spans="1:11" x14ac:dyDescent="0.3">
      <c r="A176" s="6"/>
      <c r="B176" s="7"/>
      <c r="C176" s="7"/>
      <c r="D176" s="7"/>
      <c r="E176" s="42" t="s">
        <v>14</v>
      </c>
      <c r="F176" s="37"/>
      <c r="H176" s="59">
        <f>IF(OR(E176="W",E176="*"),1,0)</f>
        <v>0</v>
      </c>
      <c r="I176" s="59">
        <f>IF(E176="M",1,0)</f>
        <v>0</v>
      </c>
      <c r="J176" s="59">
        <f>IF(AND(E176&lt;&gt;"W",E176&lt;&gt;"M",E176&lt;&gt;"*"),1,0)</f>
        <v>1</v>
      </c>
      <c r="K176" s="60"/>
    </row>
    <row r="177" spans="1:11" x14ac:dyDescent="0.3">
      <c r="A177" s="49" t="s">
        <v>6</v>
      </c>
      <c r="B177" s="54"/>
      <c r="C177" s="54"/>
      <c r="D177" s="46" t="s">
        <v>21</v>
      </c>
      <c r="E177" s="51">
        <v>10</v>
      </c>
      <c r="F177" s="52">
        <f>E177*K177</f>
        <v>0</v>
      </c>
      <c r="H177" s="59">
        <f>SUM(H174:H176)</f>
        <v>0</v>
      </c>
      <c r="I177" s="59">
        <f>SUM(I174:I176)</f>
        <v>0</v>
      </c>
      <c r="J177" s="59">
        <f>SUM(J174:J176)</f>
        <v>3</v>
      </c>
      <c r="K177" s="61">
        <f>ROUND(IF(H177=3,1,IF(H177=0,0,IF(AND(H177=2,I177=0),1,IF(AND(H177=2,I177=1),2/3,IF(AND(H177=1,I177=2),1/3,IF(AND(H177=1,I177=0),1,IF(AND(H177=1,I177=1),1/2))))))),2)</f>
        <v>0</v>
      </c>
    </row>
    <row r="178" spans="1:11" ht="21" customHeight="1" x14ac:dyDescent="0.35">
      <c r="A178" s="73" t="s">
        <v>28</v>
      </c>
      <c r="B178" s="74"/>
      <c r="C178" s="74"/>
      <c r="D178" s="74"/>
      <c r="E178" s="74"/>
      <c r="F178" s="28">
        <f>ROUND(F159+F42+F153+F147+F135+F129+F123+F117+F111+F105+F99+F93+F81+F69+F63+F75+F48+F141+F87+F54+F35+F165+F171+F177,0)</f>
        <v>0</v>
      </c>
      <c r="H178" s="59">
        <v>0</v>
      </c>
      <c r="I178" s="59">
        <v>3</v>
      </c>
      <c r="J178" s="59">
        <v>0</v>
      </c>
      <c r="K178" s="60">
        <f>ROUND(IF(H178=3,1,IF(H178=0,0,IF(AND(H178=2,I178=0),1,IF(AND(H178=2,I178=1),2/3,IF(AND(H178=1,I178=2),1/3,IF(AND(H178=1,I178=0),1,IF(AND(H178=1,I178=1),1/2))))))),2)</f>
        <v>0</v>
      </c>
    </row>
    <row r="179" spans="1:11" x14ac:dyDescent="0.3">
      <c r="A179" s="2"/>
      <c r="B179" s="2"/>
      <c r="C179" s="2"/>
      <c r="D179" s="2"/>
      <c r="E179" s="2"/>
      <c r="F179" s="3"/>
      <c r="H179" s="57"/>
      <c r="I179" s="57"/>
      <c r="J179" s="57"/>
      <c r="K179" s="62"/>
    </row>
    <row r="180" spans="1:11" x14ac:dyDescent="0.3">
      <c r="A180" s="2"/>
      <c r="B180" s="2"/>
      <c r="C180" s="2"/>
      <c r="D180" s="2"/>
      <c r="E180" s="2"/>
      <c r="F180" s="3"/>
      <c r="H180" s="57"/>
      <c r="I180" s="57"/>
      <c r="J180" s="57"/>
      <c r="K180" s="62"/>
    </row>
    <row r="181" spans="1:11" x14ac:dyDescent="0.3">
      <c r="A181" s="95" t="s">
        <v>18</v>
      </c>
      <c r="B181" s="96"/>
      <c r="C181" s="96"/>
      <c r="D181" s="96"/>
      <c r="E181" s="96"/>
      <c r="F181" s="96"/>
    </row>
    <row r="182" spans="1:11" ht="15" customHeight="1" x14ac:dyDescent="0.3">
      <c r="A182" s="70" t="s">
        <v>62</v>
      </c>
      <c r="B182" s="70"/>
      <c r="C182" s="70"/>
      <c r="D182" s="70"/>
      <c r="E182" s="70"/>
      <c r="F182" s="70"/>
    </row>
    <row r="183" spans="1:11" x14ac:dyDescent="0.3">
      <c r="A183" s="70"/>
      <c r="B183" s="70"/>
      <c r="C183" s="70"/>
      <c r="D183" s="70"/>
      <c r="E183" s="70"/>
      <c r="F183" s="70"/>
    </row>
    <row r="184" spans="1:11" x14ac:dyDescent="0.3">
      <c r="A184" s="70"/>
      <c r="B184" s="70"/>
      <c r="C184" s="70"/>
      <c r="D184" s="70"/>
      <c r="E184" s="70"/>
      <c r="F184" s="70"/>
    </row>
    <row r="185" spans="1:11" x14ac:dyDescent="0.3">
      <c r="A185" s="70"/>
      <c r="B185" s="70"/>
      <c r="C185" s="70"/>
      <c r="D185" s="70"/>
      <c r="E185" s="70"/>
      <c r="F185" s="70"/>
    </row>
    <row r="186" spans="1:11" x14ac:dyDescent="0.3">
      <c r="A186" s="70"/>
      <c r="B186" s="70"/>
      <c r="C186" s="70"/>
      <c r="D186" s="70"/>
      <c r="E186" s="70"/>
      <c r="F186" s="70"/>
    </row>
    <row r="187" spans="1:11" x14ac:dyDescent="0.3">
      <c r="A187" s="70"/>
      <c r="B187" s="70"/>
      <c r="C187" s="70"/>
      <c r="D187" s="70"/>
      <c r="E187" s="70"/>
      <c r="F187" s="70"/>
    </row>
    <row r="188" spans="1:11" x14ac:dyDescent="0.3">
      <c r="A188" s="70"/>
      <c r="B188" s="70"/>
      <c r="C188" s="70"/>
      <c r="D188" s="70"/>
      <c r="E188" s="70"/>
      <c r="F188" s="70"/>
    </row>
    <row r="189" spans="1:11" ht="14.4" customHeight="1" x14ac:dyDescent="0.3">
      <c r="A189" s="92" t="s">
        <v>22</v>
      </c>
      <c r="B189" s="93"/>
      <c r="C189" s="94"/>
      <c r="D189" s="1"/>
      <c r="E189" s="1"/>
      <c r="F189" s="1"/>
    </row>
    <row r="190" spans="1:11" x14ac:dyDescent="0.3">
      <c r="A190" s="77" t="s">
        <v>26</v>
      </c>
      <c r="B190" s="78"/>
      <c r="C190" s="32" t="s">
        <v>27</v>
      </c>
      <c r="D190" s="1"/>
      <c r="E190" s="1"/>
      <c r="F190" s="1"/>
    </row>
    <row r="191" spans="1:11" x14ac:dyDescent="0.3">
      <c r="A191" s="68" t="s">
        <v>24</v>
      </c>
      <c r="B191" s="69"/>
      <c r="C191" s="30">
        <v>16</v>
      </c>
      <c r="D191" s="1"/>
      <c r="E191" s="1"/>
      <c r="F191" s="1"/>
    </row>
    <row r="192" spans="1:11" x14ac:dyDescent="0.3">
      <c r="A192" s="68" t="s">
        <v>3</v>
      </c>
      <c r="B192" s="69"/>
      <c r="C192" s="30">
        <v>14</v>
      </c>
      <c r="D192" s="1"/>
      <c r="E192" s="1"/>
      <c r="F192" s="1"/>
    </row>
    <row r="193" spans="1:6" x14ac:dyDescent="0.3">
      <c r="A193" s="68" t="s">
        <v>2</v>
      </c>
      <c r="B193" s="69"/>
      <c r="C193" s="30">
        <v>14</v>
      </c>
      <c r="D193" s="1"/>
      <c r="E193" s="1"/>
      <c r="F193" s="1"/>
    </row>
    <row r="194" spans="1:6" x14ac:dyDescent="0.3">
      <c r="A194" s="68" t="s">
        <v>53</v>
      </c>
      <c r="B194" s="69"/>
      <c r="C194" s="30">
        <v>2</v>
      </c>
      <c r="D194" s="1"/>
      <c r="E194" s="1"/>
      <c r="F194" s="1"/>
    </row>
    <row r="195" spans="1:6" x14ac:dyDescent="0.3">
      <c r="A195" s="68" t="s">
        <v>38</v>
      </c>
      <c r="B195" s="69"/>
      <c r="C195" s="30">
        <v>5</v>
      </c>
      <c r="D195" s="1"/>
      <c r="E195" s="1"/>
      <c r="F195" s="1"/>
    </row>
    <row r="196" spans="1:6" x14ac:dyDescent="0.3">
      <c r="A196" s="68" t="s">
        <v>39</v>
      </c>
      <c r="B196" s="69"/>
      <c r="C196" s="30">
        <v>14</v>
      </c>
      <c r="D196" s="1"/>
      <c r="E196" s="1"/>
      <c r="F196" s="1"/>
    </row>
    <row r="197" spans="1:6" x14ac:dyDescent="0.3">
      <c r="A197" s="68" t="s">
        <v>40</v>
      </c>
      <c r="B197" s="69"/>
      <c r="C197" s="30">
        <v>5</v>
      </c>
      <c r="D197" s="1"/>
      <c r="E197" s="1"/>
      <c r="F197" s="1"/>
    </row>
    <row r="198" spans="1:6" x14ac:dyDescent="0.3">
      <c r="A198" s="68" t="s">
        <v>41</v>
      </c>
      <c r="B198" s="69"/>
      <c r="C198" s="30">
        <v>5</v>
      </c>
      <c r="D198" s="1"/>
      <c r="E198" s="1"/>
      <c r="F198" s="1"/>
    </row>
    <row r="199" spans="1:6" x14ac:dyDescent="0.3">
      <c r="A199" s="68" t="s">
        <v>42</v>
      </c>
      <c r="B199" s="69"/>
      <c r="C199" s="30">
        <v>10</v>
      </c>
      <c r="D199" s="1"/>
      <c r="E199" s="1"/>
      <c r="F199" s="1"/>
    </row>
    <row r="200" spans="1:6" x14ac:dyDescent="0.3">
      <c r="A200" s="68" t="s">
        <v>43</v>
      </c>
      <c r="B200" s="69"/>
      <c r="C200" s="30">
        <v>10</v>
      </c>
      <c r="D200" s="1"/>
      <c r="E200" s="1"/>
      <c r="F200" s="1"/>
    </row>
    <row r="201" spans="1:6" x14ac:dyDescent="0.3">
      <c r="A201" s="68" t="s">
        <v>44</v>
      </c>
      <c r="B201" s="69"/>
      <c r="C201" s="30">
        <v>5</v>
      </c>
      <c r="D201" s="1"/>
      <c r="E201" s="1"/>
      <c r="F201" s="1"/>
    </row>
    <row r="202" spans="1:6" x14ac:dyDescent="0.3">
      <c r="A202" s="68" t="s">
        <v>45</v>
      </c>
      <c r="B202" s="69"/>
      <c r="C202" s="30">
        <v>5</v>
      </c>
      <c r="D202" s="1"/>
      <c r="E202" s="1"/>
      <c r="F202" s="1"/>
    </row>
    <row r="203" spans="1:6" x14ac:dyDescent="0.3">
      <c r="A203" s="68" t="s">
        <v>46</v>
      </c>
      <c r="B203" s="69"/>
      <c r="C203" s="30">
        <v>5</v>
      </c>
      <c r="D203" s="1"/>
      <c r="E203" s="1"/>
      <c r="F203" s="1"/>
    </row>
    <row r="204" spans="1:6" x14ac:dyDescent="0.3">
      <c r="A204" s="63" t="s">
        <v>47</v>
      </c>
      <c r="B204" s="64"/>
      <c r="C204" s="30">
        <v>5</v>
      </c>
      <c r="D204" s="1"/>
      <c r="E204" s="1"/>
      <c r="F204" s="1"/>
    </row>
    <row r="205" spans="1:6" x14ac:dyDescent="0.3">
      <c r="A205" s="68" t="s">
        <v>48</v>
      </c>
      <c r="B205" s="69"/>
      <c r="C205" s="30">
        <v>5</v>
      </c>
      <c r="D205" s="1"/>
      <c r="E205" s="1"/>
      <c r="F205" s="1"/>
    </row>
    <row r="206" spans="1:6" x14ac:dyDescent="0.3">
      <c r="A206" s="68" t="s">
        <v>4</v>
      </c>
      <c r="B206" s="69"/>
      <c r="C206" s="56">
        <v>5</v>
      </c>
      <c r="D206" s="1"/>
      <c r="E206" s="1"/>
      <c r="F206" s="1"/>
    </row>
    <row r="207" spans="1:6" x14ac:dyDescent="0.3">
      <c r="A207" s="63" t="s">
        <v>56</v>
      </c>
      <c r="B207" s="64"/>
      <c r="C207" s="56">
        <v>5</v>
      </c>
      <c r="D207" s="1"/>
      <c r="E207" s="1"/>
      <c r="F207" s="1"/>
    </row>
    <row r="208" spans="1:6" x14ac:dyDescent="0.3">
      <c r="A208" s="63" t="s">
        <v>5</v>
      </c>
      <c r="B208" s="64"/>
      <c r="C208" s="56">
        <v>5</v>
      </c>
      <c r="D208" s="1"/>
      <c r="E208" s="1"/>
      <c r="F208" s="1"/>
    </row>
    <row r="209" spans="1:6" x14ac:dyDescent="0.3">
      <c r="A209" s="63" t="s">
        <v>36</v>
      </c>
      <c r="B209" s="64"/>
      <c r="C209" s="56">
        <v>5</v>
      </c>
      <c r="D209" s="1"/>
      <c r="E209" s="1"/>
      <c r="F209" s="1"/>
    </row>
    <row r="210" spans="1:6" x14ac:dyDescent="0.3">
      <c r="A210" s="63" t="s">
        <v>49</v>
      </c>
      <c r="B210" s="64"/>
      <c r="C210" s="56">
        <v>5</v>
      </c>
      <c r="D210" s="1"/>
      <c r="E210" s="1"/>
      <c r="F210" s="1"/>
    </row>
    <row r="211" spans="1:6" x14ac:dyDescent="0.3">
      <c r="A211" s="63" t="s">
        <v>50</v>
      </c>
      <c r="B211" s="64"/>
      <c r="C211" s="56">
        <v>10</v>
      </c>
      <c r="D211" s="1"/>
      <c r="E211" s="1"/>
      <c r="F211" s="1"/>
    </row>
    <row r="212" spans="1:6" x14ac:dyDescent="0.3">
      <c r="A212" s="63" t="s">
        <v>51</v>
      </c>
      <c r="B212" s="64"/>
      <c r="C212" s="56">
        <v>10</v>
      </c>
      <c r="D212" s="1"/>
      <c r="E212" s="1"/>
      <c r="F212" s="1"/>
    </row>
    <row r="213" spans="1:6" x14ac:dyDescent="0.3">
      <c r="A213" s="103" t="s">
        <v>52</v>
      </c>
      <c r="B213" s="104"/>
      <c r="C213" s="31">
        <v>10</v>
      </c>
      <c r="D213" s="1"/>
      <c r="E213" s="1"/>
      <c r="F213" s="1"/>
    </row>
    <row r="214" spans="1:6" ht="15" customHeight="1" x14ac:dyDescent="0.3">
      <c r="A214" s="105" t="s">
        <v>25</v>
      </c>
      <c r="B214" s="106"/>
      <c r="C214" s="33">
        <f>SUM(C191:C213)</f>
        <v>175</v>
      </c>
      <c r="D214" s="1"/>
      <c r="E214" s="1"/>
      <c r="F214" s="1"/>
    </row>
    <row r="215" spans="1:6" x14ac:dyDescent="0.3">
      <c r="A215" s="107" t="s">
        <v>23</v>
      </c>
      <c r="B215" s="108"/>
      <c r="C215" s="34">
        <v>58</v>
      </c>
      <c r="D215" s="1"/>
      <c r="E215" s="1"/>
      <c r="F215" s="1"/>
    </row>
    <row r="216" spans="1:6" x14ac:dyDescent="0.3">
      <c r="A216" s="1"/>
      <c r="C216" s="1"/>
      <c r="D216" s="1"/>
      <c r="E216" s="1"/>
      <c r="F216" s="1"/>
    </row>
    <row r="217" spans="1:6" x14ac:dyDescent="0.3">
      <c r="A217" s="96" t="s">
        <v>61</v>
      </c>
      <c r="B217" s="96"/>
      <c r="C217" s="96"/>
      <c r="D217" s="96"/>
      <c r="E217" s="96"/>
      <c r="F217" s="96"/>
    </row>
    <row r="218" spans="1:6" x14ac:dyDescent="0.3">
      <c r="A218" s="96" t="s">
        <v>17</v>
      </c>
      <c r="B218" s="96"/>
      <c r="C218" s="96"/>
      <c r="D218" s="96"/>
      <c r="E218" s="96"/>
      <c r="F218" s="96"/>
    </row>
    <row r="219" spans="1:6" x14ac:dyDescent="0.3">
      <c r="A219" s="96" t="s">
        <v>37</v>
      </c>
      <c r="B219" s="96"/>
      <c r="C219" s="96"/>
      <c r="D219" s="96"/>
      <c r="E219" s="96"/>
      <c r="F219" s="96"/>
    </row>
    <row r="220" spans="1:6" x14ac:dyDescent="0.3">
      <c r="A220" s="1"/>
      <c r="B220" s="1"/>
      <c r="C220" s="1"/>
      <c r="D220" s="1"/>
      <c r="E220" s="1"/>
      <c r="F220" s="1"/>
    </row>
  </sheetData>
  <protectedRanges>
    <protectedRange algorithmName="SHA-512" hashValue="q1M1vspPpix3Dl4XDz9aJNSdjRfWEQ3UhgTvS4Yl/LrO1WJtnn6aVIbYHx5JXTW5oL4vdkpbM90VSSnnWQmKqw==" saltValue="o6WJIGIDBkG3/AkJbPWBhw==" spinCount="100000" sqref="G1:L1048576" name="Bereich1"/>
  </protectedRanges>
  <dataConsolidate/>
  <mergeCells count="69">
    <mergeCell ref="A213:B213"/>
    <mergeCell ref="A214:B214"/>
    <mergeCell ref="A215:B215"/>
    <mergeCell ref="A1:F1"/>
    <mergeCell ref="A7:F7"/>
    <mergeCell ref="A12:F12"/>
    <mergeCell ref="A8:F11"/>
    <mergeCell ref="A2:C4"/>
    <mergeCell ref="B24:F24"/>
    <mergeCell ref="A194:B194"/>
    <mergeCell ref="A195:B195"/>
    <mergeCell ref="A196:B196"/>
    <mergeCell ref="A197:B197"/>
    <mergeCell ref="A28:F28"/>
    <mergeCell ref="A166:F166"/>
    <mergeCell ref="A189:C189"/>
    <mergeCell ref="A181:F181"/>
    <mergeCell ref="A219:F219"/>
    <mergeCell ref="B25:F25"/>
    <mergeCell ref="B26:F26"/>
    <mergeCell ref="A198:B198"/>
    <mergeCell ref="A199:B199"/>
    <mergeCell ref="A200:B200"/>
    <mergeCell ref="A201:B201"/>
    <mergeCell ref="A202:B202"/>
    <mergeCell ref="A203:B203"/>
    <mergeCell ref="A205:B205"/>
    <mergeCell ref="A217:F217"/>
    <mergeCell ref="A218:F218"/>
    <mergeCell ref="A154:F154"/>
    <mergeCell ref="A148:F148"/>
    <mergeCell ref="A178:E178"/>
    <mergeCell ref="A160:F160"/>
    <mergeCell ref="A13:F23"/>
    <mergeCell ref="A29:F30"/>
    <mergeCell ref="A49:F49"/>
    <mergeCell ref="A43:F43"/>
    <mergeCell ref="A37:F37"/>
    <mergeCell ref="A36:F36"/>
    <mergeCell ref="A88:F88"/>
    <mergeCell ref="A76:F76"/>
    <mergeCell ref="A56:F58"/>
    <mergeCell ref="A64:F64"/>
    <mergeCell ref="A55:F55"/>
    <mergeCell ref="A70:F70"/>
    <mergeCell ref="A136:F136"/>
    <mergeCell ref="A82:F82"/>
    <mergeCell ref="A100:F100"/>
    <mergeCell ref="A142:F142"/>
    <mergeCell ref="A106:F106"/>
    <mergeCell ref="A130:F130"/>
    <mergeCell ref="A124:F124"/>
    <mergeCell ref="A118:F118"/>
    <mergeCell ref="A112:F112"/>
    <mergeCell ref="A94:F94"/>
    <mergeCell ref="A211:B211"/>
    <mergeCell ref="A212:B212"/>
    <mergeCell ref="A172:F172"/>
    <mergeCell ref="A207:B207"/>
    <mergeCell ref="A208:B208"/>
    <mergeCell ref="A209:B209"/>
    <mergeCell ref="A210:B210"/>
    <mergeCell ref="A206:B206"/>
    <mergeCell ref="A204:B204"/>
    <mergeCell ref="A191:B191"/>
    <mergeCell ref="A192:B192"/>
    <mergeCell ref="A193:B193"/>
    <mergeCell ref="A182:F188"/>
    <mergeCell ref="A190:B190"/>
  </mergeCells>
  <dataValidations count="1">
    <dataValidation type="list" allowBlank="1" showInputMessage="1" showErrorMessage="1" sqref="E156:E158 E45:E47 E51:E53 E60:E62 E66:E68 E72:E74 E78:E80 E84:E86 E90:E92 E96:E98 E102:E104 E108:E110 E114:E116 E120:E122 E126:E128 E132:E134 E144:E146 E150:E152 E32:E34 E39:E41 E138:E140 E162:E164 E168:E170 E174:E176" xr:uid="{A46596C6-F4BA-4EE7-A593-9E753B65E4EA}">
      <formula1>"-,W,M,*"</formula1>
    </dataValidation>
  </dataValidations>
  <pageMargins left="0.70866141732283472" right="0.70866141732283472" top="0.78740157480314965" bottom="0.78740157480314965" header="0.31496062992125984" footer="0.31496062992125984"/>
  <pageSetup paperSize="9" scale="70" fitToHeight="3" orientation="portrait" horizontalDpi="200" verticalDpi="200" r:id="rId1"/>
  <rowBreaks count="1" manualBreakCount="1">
    <brk id="54" max="5"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Tabelle1</vt:lpstr>
      <vt:lpstr>Tabelle1!Druckbereich</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Nina Korecky</dc:creator>
  <cp:lastModifiedBy>Paul Kunz</cp:lastModifiedBy>
  <cp:lastPrinted>2019-08-20T04:41:32Z</cp:lastPrinted>
  <dcterms:created xsi:type="dcterms:W3CDTF">2019-02-05T12:44:02Z</dcterms:created>
  <dcterms:modified xsi:type="dcterms:W3CDTF">2025-02-11T11:51:12Z</dcterms:modified>
</cp:coreProperties>
</file>