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lgemein\Antragsformulare\In Arbeit\2020_Juli FINAL\"/>
    </mc:Choice>
  </mc:AlternateContent>
  <xr:revisionPtr revIDLastSave="0" documentId="13_ncr:1_{C0C5C9EF-5521-4B1C-8094-20BF4180CF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Tabelle1!$A$1:$F$172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9" i="1" l="1"/>
  <c r="J138" i="1"/>
  <c r="J137" i="1"/>
  <c r="J133" i="1"/>
  <c r="J132" i="1"/>
  <c r="J131" i="1"/>
  <c r="J127" i="1"/>
  <c r="J126" i="1"/>
  <c r="J125" i="1"/>
  <c r="J121" i="1"/>
  <c r="J122" i="1" s="1"/>
  <c r="J120" i="1"/>
  <c r="J119" i="1"/>
  <c r="J115" i="1"/>
  <c r="J114" i="1"/>
  <c r="J113" i="1"/>
  <c r="J109" i="1"/>
  <c r="J108" i="1"/>
  <c r="J107" i="1"/>
  <c r="J103" i="1"/>
  <c r="J102" i="1"/>
  <c r="J101" i="1"/>
  <c r="J97" i="1"/>
  <c r="J96" i="1"/>
  <c r="J95" i="1"/>
  <c r="J91" i="1"/>
  <c r="J90" i="1"/>
  <c r="J89" i="1"/>
  <c r="J85" i="1"/>
  <c r="J84" i="1"/>
  <c r="J83" i="1"/>
  <c r="J86" i="1" s="1"/>
  <c r="J79" i="1"/>
  <c r="J78" i="1"/>
  <c r="J77" i="1"/>
  <c r="J73" i="1"/>
  <c r="J72" i="1"/>
  <c r="J71" i="1"/>
  <c r="J67" i="1"/>
  <c r="J66" i="1"/>
  <c r="J68" i="1" s="1"/>
  <c r="J65" i="1"/>
  <c r="J61" i="1"/>
  <c r="J60" i="1"/>
  <c r="J59" i="1"/>
  <c r="H138" i="1"/>
  <c r="H139" i="1"/>
  <c r="H132" i="1"/>
  <c r="H133" i="1"/>
  <c r="H126" i="1"/>
  <c r="H127" i="1"/>
  <c r="H120" i="1"/>
  <c r="H121" i="1"/>
  <c r="H114" i="1"/>
  <c r="H115" i="1"/>
  <c r="H108" i="1"/>
  <c r="H109" i="1"/>
  <c r="H102" i="1"/>
  <c r="H103" i="1"/>
  <c r="H96" i="1"/>
  <c r="H97" i="1"/>
  <c r="H90" i="1"/>
  <c r="H91" i="1"/>
  <c r="H84" i="1"/>
  <c r="H85" i="1"/>
  <c r="H78" i="1"/>
  <c r="H79" i="1"/>
  <c r="H72" i="1"/>
  <c r="H73" i="1"/>
  <c r="H66" i="1"/>
  <c r="H67" i="1"/>
  <c r="H60" i="1"/>
  <c r="H61" i="1"/>
  <c r="H62" i="1" s="1"/>
  <c r="K62" i="1" s="1"/>
  <c r="F62" i="1" s="1"/>
  <c r="H137" i="1"/>
  <c r="H131" i="1"/>
  <c r="H125" i="1"/>
  <c r="H119" i="1"/>
  <c r="H122" i="1" s="1"/>
  <c r="K122" i="1" s="1"/>
  <c r="F122" i="1" s="1"/>
  <c r="H113" i="1"/>
  <c r="H107" i="1"/>
  <c r="H101" i="1"/>
  <c r="H95" i="1"/>
  <c r="H89" i="1"/>
  <c r="H83" i="1"/>
  <c r="H77" i="1"/>
  <c r="H71" i="1"/>
  <c r="H74" i="1" s="1"/>
  <c r="K74" i="1" s="1"/>
  <c r="F74" i="1" s="1"/>
  <c r="H65" i="1"/>
  <c r="H59" i="1"/>
  <c r="J54" i="1"/>
  <c r="J55" i="1"/>
  <c r="J56" i="1" s="1"/>
  <c r="J53" i="1"/>
  <c r="H54" i="1"/>
  <c r="H55" i="1"/>
  <c r="H53" i="1"/>
  <c r="H56" i="1" s="1"/>
  <c r="K56" i="1" s="1"/>
  <c r="F56" i="1" s="1"/>
  <c r="J45" i="1"/>
  <c r="J46" i="1"/>
  <c r="J44" i="1"/>
  <c r="H45" i="1"/>
  <c r="H46" i="1"/>
  <c r="H44" i="1"/>
  <c r="J36" i="1"/>
  <c r="J37" i="1"/>
  <c r="J35" i="1"/>
  <c r="H36" i="1"/>
  <c r="H37" i="1"/>
  <c r="H35" i="1"/>
  <c r="J30" i="1"/>
  <c r="J31" i="1"/>
  <c r="J29" i="1"/>
  <c r="H30" i="1"/>
  <c r="H31" i="1"/>
  <c r="H29" i="1"/>
  <c r="J24" i="1"/>
  <c r="J25" i="1"/>
  <c r="H24" i="1"/>
  <c r="H25" i="1"/>
  <c r="J23" i="1"/>
  <c r="H23" i="1"/>
  <c r="I53" i="1"/>
  <c r="I54" i="1"/>
  <c r="I55" i="1"/>
  <c r="I56" i="1" s="1"/>
  <c r="H47" i="1"/>
  <c r="K47" i="1" s="1"/>
  <c r="F47" i="1" s="1"/>
  <c r="I44" i="1"/>
  <c r="I45" i="1"/>
  <c r="I46" i="1"/>
  <c r="I47" i="1"/>
  <c r="J47" i="1"/>
  <c r="I119" i="1"/>
  <c r="I122" i="1" s="1"/>
  <c r="I120" i="1"/>
  <c r="I121" i="1"/>
  <c r="K141" i="1"/>
  <c r="I139" i="1"/>
  <c r="I138" i="1"/>
  <c r="I137" i="1"/>
  <c r="I133" i="1"/>
  <c r="I132" i="1"/>
  <c r="I131" i="1"/>
  <c r="I134" i="1" s="1"/>
  <c r="I127" i="1"/>
  <c r="I126" i="1"/>
  <c r="I125" i="1"/>
  <c r="I115" i="1"/>
  <c r="I114" i="1"/>
  <c r="I113" i="1"/>
  <c r="I116" i="1" s="1"/>
  <c r="I109" i="1"/>
  <c r="I108" i="1"/>
  <c r="I107" i="1"/>
  <c r="I103" i="1"/>
  <c r="I104" i="1" s="1"/>
  <c r="I102" i="1"/>
  <c r="I101" i="1"/>
  <c r="I97" i="1"/>
  <c r="I96" i="1"/>
  <c r="I98" i="1" s="1"/>
  <c r="I95" i="1"/>
  <c r="I91" i="1"/>
  <c r="I90" i="1"/>
  <c r="I89" i="1"/>
  <c r="I92" i="1" s="1"/>
  <c r="I85" i="1"/>
  <c r="I84" i="1"/>
  <c r="I83" i="1"/>
  <c r="I79" i="1"/>
  <c r="I78" i="1"/>
  <c r="I77" i="1"/>
  <c r="I80" i="1" s="1"/>
  <c r="I67" i="1"/>
  <c r="I66" i="1"/>
  <c r="I68" i="1" s="1"/>
  <c r="I65" i="1"/>
  <c r="I61" i="1"/>
  <c r="I60" i="1"/>
  <c r="I59" i="1"/>
  <c r="I62" i="1" s="1"/>
  <c r="I31" i="1"/>
  <c r="I30" i="1"/>
  <c r="I29" i="1"/>
  <c r="I73" i="1"/>
  <c r="I72" i="1"/>
  <c r="I71" i="1"/>
  <c r="I74" i="1" s="1"/>
  <c r="I37" i="1"/>
  <c r="I36" i="1"/>
  <c r="I38" i="1" s="1"/>
  <c r="I35" i="1"/>
  <c r="I24" i="1"/>
  <c r="I25" i="1"/>
  <c r="I23" i="1"/>
  <c r="I26" i="1" s="1"/>
  <c r="H110" i="1"/>
  <c r="J80" i="1"/>
  <c r="J62" i="1"/>
  <c r="J98" i="1"/>
  <c r="J92" i="1"/>
  <c r="I140" i="1"/>
  <c r="H80" i="1"/>
  <c r="J116" i="1"/>
  <c r="I128" i="1"/>
  <c r="H92" i="1"/>
  <c r="I110" i="1"/>
  <c r="J128" i="1"/>
  <c r="H140" i="1"/>
  <c r="I86" i="1"/>
  <c r="J110" i="1"/>
  <c r="H116" i="1"/>
  <c r="H128" i="1"/>
  <c r="K128" i="1"/>
  <c r="F128" i="1" s="1"/>
  <c r="J140" i="1"/>
  <c r="H104" i="1"/>
  <c r="H134" i="1"/>
  <c r="K134" i="1"/>
  <c r="F134" i="1" s="1"/>
  <c r="H68" i="1"/>
  <c r="K68" i="1"/>
  <c r="F68" i="1" s="1"/>
  <c r="H86" i="1"/>
  <c r="K86" i="1" s="1"/>
  <c r="H98" i="1"/>
  <c r="K98" i="1" s="1"/>
  <c r="J104" i="1"/>
  <c r="J134" i="1"/>
  <c r="J32" i="1"/>
  <c r="H32" i="1"/>
  <c r="K32" i="1" s="1"/>
  <c r="F32" i="1" s="1"/>
  <c r="J74" i="1"/>
  <c r="I32" i="1"/>
  <c r="H38" i="1"/>
  <c r="K38" i="1" s="1"/>
  <c r="F38" i="1" s="1"/>
  <c r="J38" i="1"/>
  <c r="H26" i="1"/>
  <c r="J26" i="1"/>
  <c r="K80" i="1"/>
  <c r="F80" i="1" s="1"/>
  <c r="K104" i="1"/>
  <c r="F104" i="1" s="1"/>
  <c r="K140" i="1"/>
  <c r="F140" i="1" s="1"/>
  <c r="K116" i="1"/>
  <c r="F116" i="1" s="1"/>
  <c r="K110" i="1"/>
  <c r="F110" i="1" s="1"/>
  <c r="K92" i="1"/>
  <c r="K26" i="1"/>
  <c r="F26" i="1" s="1"/>
  <c r="F141" i="1" l="1"/>
</calcChain>
</file>

<file path=xl/sharedStrings.xml><?xml version="1.0" encoding="utf-8"?>
<sst xmlns="http://schemas.openxmlformats.org/spreadsheetml/2006/main" count="341" uniqueCount="60">
  <si>
    <t>Nachname</t>
  </si>
  <si>
    <t>Vorname</t>
  </si>
  <si>
    <t>Drehbuch</t>
  </si>
  <si>
    <t>Regie</t>
  </si>
  <si>
    <t>Herstellungsleitung</t>
  </si>
  <si>
    <t>Produktionsleitung</t>
  </si>
  <si>
    <t>Kamera</t>
  </si>
  <si>
    <t>Schnitt</t>
  </si>
  <si>
    <t>Dramaturgie</t>
  </si>
  <si>
    <t>Szenenbild</t>
  </si>
  <si>
    <t>Musik</t>
  </si>
  <si>
    <t>Sound Design</t>
  </si>
  <si>
    <t>Tonschnitt</t>
  </si>
  <si>
    <t>Licht</t>
  </si>
  <si>
    <t>Summe</t>
  </si>
  <si>
    <t>Projekt</t>
  </si>
  <si>
    <t>Nationalität</t>
  </si>
  <si>
    <t>Kostümbild</t>
  </si>
  <si>
    <t>Maske</t>
  </si>
  <si>
    <t>Casting</t>
  </si>
  <si>
    <t xml:space="preserve">Animation </t>
  </si>
  <si>
    <t>Geschlecht</t>
  </si>
  <si>
    <t>M</t>
  </si>
  <si>
    <t>W</t>
  </si>
  <si>
    <t>L</t>
  </si>
  <si>
    <t>E</t>
  </si>
  <si>
    <t>VFX</t>
  </si>
  <si>
    <t>-</t>
  </si>
  <si>
    <t>Produzent*in</t>
  </si>
  <si>
    <t>Wohnsitz-Land</t>
  </si>
  <si>
    <t>Produktionsfirma</t>
  </si>
  <si>
    <t>Datum</t>
  </si>
  <si>
    <t>Iris Zappe-Heller (iris.zappe-heller@filminstitut.at)</t>
  </si>
  <si>
    <t>Birgit Moldaschl (birgit.moldaschl@filminstitut.at)</t>
  </si>
  <si>
    <r>
      <t>Gender-Incentive-</t>
    </r>
    <r>
      <rPr>
        <b/>
        <sz val="11"/>
        <color theme="1"/>
        <rFont val="Calibri"/>
        <family val="2"/>
        <scheme val="minor"/>
      </rPr>
      <t>Ansprechpersonen</t>
    </r>
    <r>
      <rPr>
        <sz val="11"/>
        <color theme="1"/>
        <rFont val="Calibri"/>
        <family val="2"/>
        <scheme val="minor"/>
      </rPr>
      <t xml:space="preserve"> im Österreichischen Filminstitut: </t>
    </r>
  </si>
  <si>
    <r>
      <t xml:space="preserve">Für </t>
    </r>
    <r>
      <rPr>
        <b/>
        <sz val="11"/>
        <color theme="1"/>
        <rFont val="Calibri"/>
        <family val="2"/>
        <scheme val="minor"/>
      </rPr>
      <t>Details</t>
    </r>
    <r>
      <rPr>
        <sz val="11"/>
        <color theme="1"/>
        <rFont val="Calibri"/>
        <family val="2"/>
        <scheme val="minor"/>
      </rPr>
      <t xml:space="preserve"> zum Gender Incentive besuchen Sie: https://equality.filminstitut.at/de/gender-incentive-2019/</t>
    </r>
  </si>
  <si>
    <t>Hinweise</t>
  </si>
  <si>
    <t>Original-Ton</t>
  </si>
  <si>
    <t>Gender-Incentive-Pkt.</t>
  </si>
  <si>
    <t>Ausfüllhilfe</t>
  </si>
  <si>
    <t>Punkte-Maximum:</t>
  </si>
  <si>
    <r>
      <t xml:space="preserve">Bitte geben Sie ausschließlich jene Personen an, die lt. Stabliste resp. Credits das jeweilige Department </t>
    </r>
    <r>
      <rPr>
        <b/>
        <sz val="11"/>
        <color theme="1"/>
        <rFont val="Calibri"/>
        <family val="2"/>
        <scheme val="minor"/>
      </rPr>
      <t>leiten</t>
    </r>
    <r>
      <rPr>
        <sz val="11"/>
        <color theme="1"/>
        <rFont val="Calibri"/>
        <family val="2"/>
        <scheme val="minor"/>
      </rPr>
      <t>.</t>
    </r>
  </si>
  <si>
    <t>Gender-Incentive-Punkte-Schema für Spiel- und Dokumentarfilme</t>
  </si>
  <si>
    <t>Zielwert</t>
  </si>
  <si>
    <t>Produktion</t>
  </si>
  <si>
    <t xml:space="preserve">Licht </t>
  </si>
  <si>
    <t>VFX, Animation, Visual Effects</t>
  </si>
  <si>
    <t>Maximale Punkteanzahl</t>
  </si>
  <si>
    <t>Department</t>
  </si>
  <si>
    <t>Punkte maximal</t>
  </si>
  <si>
    <t>Gender-Incentive-Punkte-Summe total</t>
  </si>
  <si>
    <t>Stabliste für Spiel- und Dokumentarfilme</t>
  </si>
  <si>
    <r>
      <t xml:space="preserve">Voraussetzung für den Anspruch auf Gender Incentive ist die </t>
    </r>
    <r>
      <rPr>
        <b/>
        <sz val="11"/>
        <color theme="1"/>
        <rFont val="Calibri"/>
        <family val="2"/>
        <scheme val="minor"/>
      </rPr>
      <t>Referenzmittelfähigkeit</t>
    </r>
    <r>
      <rPr>
        <sz val="11"/>
        <color theme="1"/>
        <rFont val="Calibri"/>
        <family val="2"/>
        <scheme val="minor"/>
      </rPr>
      <t xml:space="preserve"> des Projekts. Referenzmittelfähig ist ein Projekt, das mindestens zwei der folgenden drei Kriterien erfüllt: 1) österreichische Mehrheitsbeteiligung, 2) österreichische Regie, 3) zumindest zwei der drei Bereiche Drehbuch, Kamera oder Schnitt werden von Österreicher*innen geleitet. </t>
    </r>
  </si>
  <si>
    <t>Gültig ab Förderungsrichtlinien 01.09.2019</t>
  </si>
  <si>
    <t>Dieses Sheet ist integraler Bestandteil der Herstellungs-Einreichung und berechnet auch die Gender-Incentive-Punkte.</t>
  </si>
  <si>
    <r>
      <t xml:space="preserve">Bitte geben Sie bei </t>
    </r>
    <r>
      <rPr>
        <b/>
        <sz val="11"/>
        <color theme="1"/>
        <rFont val="Calibri"/>
        <family val="2"/>
        <scheme val="minor"/>
      </rPr>
      <t>internationalen Koproduktionen</t>
    </r>
    <r>
      <rPr>
        <sz val="11"/>
        <color theme="1"/>
        <rFont val="Calibri"/>
        <family val="2"/>
        <scheme val="minor"/>
      </rPr>
      <t xml:space="preserve"> in den Departments Produktion, Herstellungsleitung und Produktionsleitung nur den österreichischen Part an, in den anderen Departments bitte um Angabe aller (auch der international) leitenden Beteiligten lt. Stabliste resp. Credits. Bei </t>
    </r>
    <r>
      <rPr>
        <b/>
        <sz val="11"/>
        <color theme="1"/>
        <rFont val="Calibri"/>
        <family val="2"/>
        <scheme val="minor"/>
      </rPr>
      <t>nationalen Koproduktionen</t>
    </r>
    <r>
      <rPr>
        <sz val="11"/>
        <color theme="1"/>
        <rFont val="Calibri"/>
        <family val="2"/>
        <scheme val="minor"/>
      </rPr>
      <t xml:space="preserve"> ersuchen wir Sie,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Namen der österreichischen Produzent*innen, Herstellungsleiter*innen, Produktionsleiter*innen lt. Stabliste resp. Credits zu nennen. </t>
    </r>
  </si>
  <si>
    <r>
      <t xml:space="preserve">Bei internationalen Koproduktionen geben Sie bitte den/die Produzent*in/nen des </t>
    </r>
    <r>
      <rPr>
        <b/>
        <sz val="11"/>
        <color theme="1"/>
        <rFont val="Calibri"/>
        <family val="2"/>
        <scheme val="minor"/>
      </rPr>
      <t>österreichischen</t>
    </r>
    <r>
      <rPr>
        <sz val="11"/>
        <color theme="1"/>
        <rFont val="Calibri"/>
        <family val="2"/>
        <scheme val="minor"/>
      </rPr>
      <t xml:space="preserve"> Koproduktions-Parts gemäß Stabliste resp. Credits an. Bei nationalen Koproduktionen geben Sie bitte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österreichischen Produzent*innen gemäß Stabliste resp. Credits an.</t>
    </r>
  </si>
  <si>
    <r>
      <rPr>
        <sz val="11"/>
        <color theme="1"/>
        <rFont val="Calibri"/>
        <family val="2"/>
        <scheme val="minor"/>
      </rPr>
      <t xml:space="preserve">Bei internationalen Koproduktionen geben Sie bitte den/die Herstellungsleiter*in/nen des österreichischen Koproduktions-Parts gemäß Stabliste resp. Credits an. Bei nationalen Koproduktionen geben Sie bitte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österreichischen Herstellungsleiter*innen gemäß Stabliste resp. Credits an.</t>
    </r>
  </si>
  <si>
    <r>
      <rPr>
        <sz val="11"/>
        <color theme="1"/>
        <rFont val="Calibri"/>
        <family val="2"/>
        <scheme val="minor"/>
      </rPr>
      <t xml:space="preserve">Bei internationalen Koproduktionen geben Sie bitte den/die Produktionsleiter*in/nen des österreichischen Koproduktions-Parts gemäß Stabliste resp. Credits an. Bei nationalen Koproduktionen geben Sie bitte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österreichischen Produktionsleiter*innen gemäß Stabliste resp. Credits an.</t>
    </r>
  </si>
  <si>
    <r>
      <t xml:space="preserve">Bitte füllen Sie neben Name, Nationalität und Wohnsitz-Land auch das Feld </t>
    </r>
    <r>
      <rPr>
        <i/>
        <sz val="11"/>
        <color theme="1"/>
        <rFont val="Calibri"/>
        <family val="2"/>
        <scheme val="minor"/>
      </rPr>
      <t>Geschlecht</t>
    </r>
    <r>
      <rPr>
        <sz val="11"/>
        <color theme="1"/>
        <rFont val="Calibri"/>
        <family val="2"/>
        <scheme val="minor"/>
      </rPr>
      <t xml:space="preserve"> über das </t>
    </r>
    <r>
      <rPr>
        <b/>
        <sz val="11"/>
        <color theme="1"/>
        <rFont val="Calibri"/>
        <family val="2"/>
        <scheme val="minor"/>
      </rPr>
      <t>Dropdown-Menü</t>
    </r>
    <r>
      <rPr>
        <sz val="11"/>
        <color theme="1"/>
        <rFont val="Calibri"/>
        <family val="2"/>
        <scheme val="minor"/>
      </rPr>
      <t xml:space="preserve"> aus. Die Gender-Incentive-Punkte werden automatisch berechnet.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</si>
</sst>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Border="1" applyProtection="1"/>
    <xf numFmtId="164" fontId="1" fillId="0" borderId="0" xfId="0" applyNumberFormat="1" applyFont="1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/>
    <xf numFmtId="0" fontId="0" fillId="0" borderId="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2" fillId="0" borderId="0" xfId="0" applyFont="1" applyFill="1" applyBorder="1"/>
    <xf numFmtId="0" fontId="0" fillId="2" borderId="13" xfId="0" applyFont="1" applyFill="1" applyBorder="1"/>
    <xf numFmtId="0" fontId="0" fillId="2" borderId="12" xfId="0" applyFont="1" applyFill="1" applyBorder="1"/>
    <xf numFmtId="0" fontId="0" fillId="2" borderId="14" xfId="0" applyFont="1" applyFill="1" applyBorder="1"/>
    <xf numFmtId="0" fontId="0" fillId="2" borderId="18" xfId="0" applyFont="1" applyFill="1" applyBorder="1"/>
    <xf numFmtId="0" fontId="0" fillId="0" borderId="18" xfId="0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0" fillId="2" borderId="23" xfId="0" applyFont="1" applyFill="1" applyBorder="1"/>
    <xf numFmtId="0" fontId="0" fillId="0" borderId="24" xfId="0" applyFont="1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0" fontId="0" fillId="0" borderId="26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3" borderId="14" xfId="0" applyFont="1" applyFill="1" applyBorder="1"/>
    <xf numFmtId="0" fontId="0" fillId="0" borderId="19" xfId="0" applyFill="1" applyBorder="1" applyProtection="1">
      <protection locked="0"/>
    </xf>
    <xf numFmtId="0" fontId="0" fillId="2" borderId="19" xfId="0" applyFont="1" applyFill="1" applyBorder="1"/>
    <xf numFmtId="0" fontId="0" fillId="0" borderId="12" xfId="0" applyFont="1" applyFill="1" applyBorder="1" applyProtection="1">
      <protection locked="0"/>
    </xf>
    <xf numFmtId="2" fontId="0" fillId="0" borderId="14" xfId="0" applyNumberFormat="1" applyFont="1" applyFill="1" applyBorder="1"/>
    <xf numFmtId="0" fontId="0" fillId="0" borderId="15" xfId="0" applyFont="1" applyFill="1" applyBorder="1" applyProtection="1">
      <protection locked="0"/>
    </xf>
    <xf numFmtId="2" fontId="0" fillId="0" borderId="17" xfId="0" applyNumberFormat="1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0" fillId="0" borderId="0" xfId="0" applyBorder="1" applyAlignment="1">
      <alignment vertical="top" wrapText="1"/>
    </xf>
    <xf numFmtId="1" fontId="2" fillId="3" borderId="8" xfId="0" applyNumberFormat="1" applyFont="1" applyFill="1" applyBorder="1"/>
    <xf numFmtId="0" fontId="0" fillId="0" borderId="0" xfId="0" applyFill="1" applyBorder="1" applyAlignment="1" applyProtection="1">
      <protection locked="0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2" borderId="14" xfId="0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2" borderId="11" xfId="0" applyFill="1" applyBorder="1" applyAlignment="1">
      <alignment vertical="top"/>
    </xf>
    <xf numFmtId="0" fontId="1" fillId="2" borderId="17" xfId="0" applyFont="1" applyFill="1" applyBorder="1" applyAlignment="1">
      <alignment vertical="top"/>
    </xf>
    <xf numFmtId="2" fontId="0" fillId="3" borderId="20" xfId="0" applyNumberFormat="1" applyFill="1" applyBorder="1"/>
    <xf numFmtId="2" fontId="0" fillId="3" borderId="14" xfId="0" applyNumberFormat="1" applyFill="1" applyBorder="1"/>
    <xf numFmtId="2" fontId="0" fillId="3" borderId="17" xfId="0" applyNumberFormat="1" applyFill="1" applyBorder="1"/>
    <xf numFmtId="2" fontId="0" fillId="3" borderId="14" xfId="0" applyNumberFormat="1" applyFont="1" applyFill="1" applyBorder="1"/>
    <xf numFmtId="2" fontId="0" fillId="3" borderId="17" xfId="0" applyNumberFormat="1" applyFont="1" applyFill="1" applyBorder="1"/>
    <xf numFmtId="2" fontId="0" fillId="3" borderId="27" xfId="0" applyNumberFormat="1" applyFont="1" applyFill="1" applyBorder="1"/>
    <xf numFmtId="2" fontId="0" fillId="3" borderId="28" xfId="0" applyNumberFormat="1" applyFont="1" applyFill="1" applyBorder="1"/>
    <xf numFmtId="0" fontId="0" fillId="0" borderId="38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2" fontId="0" fillId="3" borderId="39" xfId="0" applyNumberFormat="1" applyFill="1" applyBorder="1"/>
    <xf numFmtId="0" fontId="0" fillId="0" borderId="6" xfId="0" applyFont="1" applyFill="1" applyBorder="1" applyProtection="1"/>
    <xf numFmtId="0" fontId="1" fillId="0" borderId="7" xfId="0" applyFont="1" applyFill="1" applyBorder="1" applyProtection="1"/>
    <xf numFmtId="0" fontId="0" fillId="0" borderId="7" xfId="0" applyFont="1" applyFill="1" applyBorder="1" applyAlignment="1" applyProtection="1">
      <alignment horizontal="right"/>
    </xf>
    <xf numFmtId="0" fontId="0" fillId="0" borderId="7" xfId="0" applyFont="1" applyFill="1" applyBorder="1" applyAlignment="1" applyProtection="1">
      <alignment horizontal="left"/>
    </xf>
    <xf numFmtId="164" fontId="0" fillId="3" borderId="8" xfId="0" applyNumberFormat="1" applyFont="1" applyFill="1" applyBorder="1" applyProtection="1"/>
    <xf numFmtId="0" fontId="0" fillId="0" borderId="40" xfId="0" applyFont="1" applyFill="1" applyBorder="1" applyProtection="1"/>
    <xf numFmtId="0" fontId="1" fillId="0" borderId="41" xfId="0" applyFont="1" applyFill="1" applyBorder="1" applyProtection="1"/>
    <xf numFmtId="0" fontId="0" fillId="0" borderId="42" xfId="0" applyFont="1" applyFill="1" applyBorder="1" applyAlignment="1" applyProtection="1">
      <alignment horizontal="left"/>
    </xf>
    <xf numFmtId="164" fontId="0" fillId="3" borderId="43" xfId="0" applyNumberFormat="1" applyFont="1" applyFill="1" applyBorder="1" applyProtection="1"/>
    <xf numFmtId="0" fontId="0" fillId="0" borderId="38" xfId="0" applyFont="1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2" fontId="0" fillId="0" borderId="39" xfId="0" applyNumberFormat="1" applyFont="1" applyFill="1" applyBorder="1"/>
    <xf numFmtId="0" fontId="0" fillId="0" borderId="41" xfId="0" applyFont="1" applyFill="1" applyBorder="1" applyProtection="1"/>
    <xf numFmtId="164" fontId="0" fillId="0" borderId="43" xfId="0" applyNumberFormat="1" applyFont="1" applyFill="1" applyBorder="1" applyProtection="1"/>
    <xf numFmtId="2" fontId="0" fillId="3" borderId="39" xfId="0" applyNumberFormat="1" applyFont="1" applyFill="1" applyBorder="1"/>
    <xf numFmtId="0" fontId="0" fillId="0" borderId="0" xfId="0" applyAlignment="1">
      <alignment vertical="top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Fill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0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2" borderId="32" xfId="0" applyFont="1" applyFill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3" borderId="6" xfId="0" applyFont="1" applyFill="1" applyBorder="1" applyAlignment="1"/>
    <xf numFmtId="0" fontId="0" fillId="0" borderId="7" xfId="0" applyBorder="1" applyAlignment="1"/>
    <xf numFmtId="0" fontId="2" fillId="2" borderId="9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/>
    <xf numFmtId="0" fontId="0" fillId="2" borderId="9" xfId="0" applyFont="1" applyFill="1" applyBorder="1" applyAlignment="1">
      <alignment vertical="top"/>
    </xf>
    <xf numFmtId="0" fontId="0" fillId="2" borderId="10" xfId="0" applyFont="1" applyFill="1" applyBorder="1" applyAlignment="1"/>
    <xf numFmtId="0" fontId="1" fillId="2" borderId="15" xfId="0" applyFont="1" applyFill="1" applyBorder="1" applyAlignment="1">
      <alignment vertical="top"/>
    </xf>
    <xf numFmtId="0" fontId="1" fillId="2" borderId="16" xfId="0" applyFont="1" applyFill="1" applyBorder="1" applyAlignment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/>
    <xf numFmtId="0" fontId="0" fillId="2" borderId="12" xfId="0" applyFont="1" applyFill="1" applyBorder="1" applyAlignment="1">
      <alignment vertical="top"/>
    </xf>
    <xf numFmtId="0" fontId="0" fillId="2" borderId="13" xfId="0" applyFont="1" applyFill="1" applyBorder="1" applyAlignment="1"/>
    <xf numFmtId="0" fontId="0" fillId="0" borderId="0" xfId="0" applyAlignment="1">
      <alignment vertical="top" wrapText="1"/>
    </xf>
    <xf numFmtId="0" fontId="1" fillId="2" borderId="9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32" xfId="0" applyFill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609599</xdr:colOff>
      <xdr:row>0</xdr:row>
      <xdr:rowOff>0</xdr:rowOff>
    </xdr:from>
    <xdr:to>
      <xdr:col>6</xdr:col>
      <xdr:colOff>9524</xdr:colOff>
      <xdr:row>3</xdr:row>
      <xdr:rowOff>167831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A96A4F2-299F-4A87-88A0-A336C9FA4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4" y="0"/>
          <a:ext cx="3095625" cy="815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173"/>
  <sheetViews>
    <sheetView tabSelected="1" zoomScaleNormal="100" workbookViewId="0">
      <selection activeCell="A24" sqref="A24"/>
    </sheetView>
  </sheetViews>
  <sheetFormatPr baseColWidth="10" defaultRowHeight="15" x14ac:dyDescent="0.25"/>
  <cols>
    <col min="1" max="2" width="23.140625" customWidth="1"/>
    <col min="3" max="3" width="21.5703125" customWidth="1"/>
    <col min="4" max="4" width="22.85546875" customWidth="1"/>
    <col min="5" max="5" width="12.140625" customWidth="1"/>
    <col min="6" max="6" width="20.42578125" customWidth="1"/>
    <col min="7" max="7" width="5.42578125" customWidth="1"/>
    <col min="8" max="11" width="11.42578125" hidden="1" customWidth="1"/>
  </cols>
  <sheetData>
    <row r="1" spans="1:6" ht="21" customHeight="1" x14ac:dyDescent="0.25">
      <c r="A1" s="87" t="s">
        <v>51</v>
      </c>
      <c r="B1" s="88"/>
      <c r="C1" s="88"/>
      <c r="D1" s="88"/>
      <c r="E1" s="88"/>
      <c r="F1" s="88"/>
    </row>
    <row r="2" spans="1:6" x14ac:dyDescent="0.25">
      <c r="A2" s="93" t="s">
        <v>54</v>
      </c>
      <c r="B2" s="94"/>
      <c r="C2" s="94"/>
      <c r="D2" s="85"/>
      <c r="E2" s="85"/>
      <c r="F2" s="85"/>
    </row>
    <row r="3" spans="1:6" x14ac:dyDescent="0.25">
      <c r="A3" s="94"/>
      <c r="B3" s="94"/>
      <c r="C3" s="94"/>
      <c r="D3" s="85"/>
      <c r="E3" s="85"/>
      <c r="F3" s="85"/>
    </row>
    <row r="4" spans="1:6" x14ac:dyDescent="0.25">
      <c r="A4" s="86" t="s">
        <v>53</v>
      </c>
      <c r="B4" s="85"/>
      <c r="C4" s="85"/>
      <c r="D4" s="85"/>
      <c r="E4" s="85"/>
      <c r="F4" s="85"/>
    </row>
    <row r="5" spans="1:6" s="8" customFormat="1" x14ac:dyDescent="0.25">
      <c r="A5" s="86"/>
      <c r="B5" s="85"/>
      <c r="C5" s="85"/>
      <c r="D5" s="85"/>
      <c r="E5" s="85"/>
      <c r="F5" s="85"/>
    </row>
    <row r="6" spans="1:6" x14ac:dyDescent="0.25">
      <c r="A6" s="89" t="s">
        <v>39</v>
      </c>
      <c r="B6" s="90"/>
      <c r="C6" s="90"/>
      <c r="D6" s="90"/>
      <c r="E6" s="90"/>
      <c r="F6" s="90"/>
    </row>
    <row r="7" spans="1:6" x14ac:dyDescent="0.25">
      <c r="A7" s="91" t="s">
        <v>59</v>
      </c>
      <c r="B7" s="91"/>
      <c r="C7" s="91"/>
      <c r="D7" s="91"/>
      <c r="E7" s="91"/>
      <c r="F7" s="91"/>
    </row>
    <row r="8" spans="1:6" x14ac:dyDescent="0.25">
      <c r="A8" s="91"/>
      <c r="B8" s="91"/>
      <c r="C8" s="91"/>
      <c r="D8" s="91"/>
      <c r="E8" s="91"/>
      <c r="F8" s="91"/>
    </row>
    <row r="9" spans="1:6" x14ac:dyDescent="0.25">
      <c r="A9" s="92" t="s">
        <v>41</v>
      </c>
      <c r="B9" s="92"/>
      <c r="C9" s="92"/>
      <c r="D9" s="92"/>
      <c r="E9" s="92"/>
      <c r="F9" s="92"/>
    </row>
    <row r="10" spans="1:6" x14ac:dyDescent="0.25">
      <c r="A10" s="91" t="s">
        <v>55</v>
      </c>
      <c r="B10" s="91"/>
      <c r="C10" s="91"/>
      <c r="D10" s="91"/>
      <c r="E10" s="91"/>
      <c r="F10" s="91"/>
    </row>
    <row r="11" spans="1:6" x14ac:dyDescent="0.25">
      <c r="A11" s="91"/>
      <c r="B11" s="91"/>
      <c r="C11" s="91"/>
      <c r="D11" s="91"/>
      <c r="E11" s="91"/>
      <c r="F11" s="91"/>
    </row>
    <row r="12" spans="1:6" x14ac:dyDescent="0.25">
      <c r="A12" s="91"/>
      <c r="B12" s="91"/>
      <c r="C12" s="91"/>
      <c r="D12" s="91"/>
      <c r="E12" s="91"/>
      <c r="F12" s="91"/>
    </row>
    <row r="13" spans="1:6" x14ac:dyDescent="0.25">
      <c r="A13" s="91"/>
      <c r="B13" s="91"/>
      <c r="C13" s="91"/>
      <c r="D13" s="91"/>
      <c r="E13" s="91"/>
      <c r="F13" s="91"/>
    </row>
    <row r="14" spans="1:6" x14ac:dyDescent="0.25">
      <c r="A14" s="46"/>
      <c r="B14" s="46"/>
      <c r="C14" s="46"/>
      <c r="D14" s="46"/>
      <c r="E14" s="46"/>
      <c r="F14" s="46"/>
    </row>
    <row r="15" spans="1:6" ht="18.75" x14ac:dyDescent="0.3">
      <c r="A15" s="43" t="s">
        <v>15</v>
      </c>
      <c r="B15" s="124"/>
      <c r="C15" s="124"/>
      <c r="D15" s="124"/>
      <c r="E15" s="124"/>
      <c r="F15" s="125"/>
    </row>
    <row r="16" spans="1:6" ht="18.75" x14ac:dyDescent="0.3">
      <c r="A16" s="44" t="s">
        <v>30</v>
      </c>
      <c r="B16" s="120"/>
      <c r="C16" s="120"/>
      <c r="D16" s="120"/>
      <c r="E16" s="120"/>
      <c r="F16" s="121"/>
    </row>
    <row r="17" spans="1:12" ht="18.75" x14ac:dyDescent="0.3">
      <c r="A17" s="45" t="s">
        <v>31</v>
      </c>
      <c r="B17" s="122"/>
      <c r="C17" s="122"/>
      <c r="D17" s="122"/>
      <c r="E17" s="122"/>
      <c r="F17" s="123"/>
    </row>
    <row r="18" spans="1:12" ht="18.75" x14ac:dyDescent="0.3">
      <c r="A18" s="19"/>
      <c r="B18" s="48"/>
      <c r="C18" s="48"/>
      <c r="D18" s="48"/>
      <c r="E18" s="48"/>
      <c r="F18" s="48"/>
      <c r="G18" s="14"/>
      <c r="H18" s="34"/>
      <c r="I18" s="34"/>
      <c r="J18" s="34"/>
      <c r="K18" s="35"/>
      <c r="L18" s="14"/>
    </row>
    <row r="19" spans="1:12" s="8" customFormat="1" ht="21" customHeight="1" x14ac:dyDescent="0.25">
      <c r="A19" s="108" t="s">
        <v>28</v>
      </c>
      <c r="B19" s="109"/>
      <c r="C19" s="109"/>
      <c r="D19" s="109"/>
      <c r="E19" s="109"/>
      <c r="F19" s="110"/>
      <c r="H19" s="12"/>
      <c r="I19" s="12"/>
      <c r="J19" s="12"/>
      <c r="K19" s="12"/>
    </row>
    <row r="20" spans="1:12" s="8" customFormat="1" ht="15" customHeight="1" x14ac:dyDescent="0.25">
      <c r="A20" s="134" t="s">
        <v>56</v>
      </c>
      <c r="B20" s="98"/>
      <c r="C20" s="98"/>
      <c r="D20" s="98"/>
      <c r="E20" s="98"/>
      <c r="F20" s="99"/>
      <c r="H20" s="12"/>
      <c r="I20" s="12"/>
      <c r="J20" s="12"/>
      <c r="K20" s="12"/>
    </row>
    <row r="21" spans="1:12" s="8" customFormat="1" x14ac:dyDescent="0.25">
      <c r="A21" s="100"/>
      <c r="B21" s="135"/>
      <c r="C21" s="135"/>
      <c r="D21" s="135"/>
      <c r="E21" s="135"/>
      <c r="F21" s="102"/>
      <c r="H21" s="12"/>
      <c r="I21" s="12"/>
      <c r="J21" s="12"/>
      <c r="K21" s="12"/>
    </row>
    <row r="22" spans="1:12" s="8" customFormat="1" x14ac:dyDescent="0.25">
      <c r="A22" s="21" t="s">
        <v>0</v>
      </c>
      <c r="B22" s="20" t="s">
        <v>1</v>
      </c>
      <c r="C22" s="20" t="s">
        <v>16</v>
      </c>
      <c r="D22" s="20" t="s">
        <v>29</v>
      </c>
      <c r="E22" s="20" t="s">
        <v>21</v>
      </c>
      <c r="F22" s="36" t="s">
        <v>38</v>
      </c>
      <c r="H22" s="10" t="s">
        <v>23</v>
      </c>
      <c r="I22" s="10" t="s">
        <v>22</v>
      </c>
      <c r="J22" s="10" t="s">
        <v>24</v>
      </c>
      <c r="K22" s="1" t="s">
        <v>25</v>
      </c>
    </row>
    <row r="23" spans="1:12" s="8" customFormat="1" ht="16.5" customHeight="1" x14ac:dyDescent="0.25">
      <c r="A23" s="37"/>
      <c r="B23" s="24"/>
      <c r="C23" s="24"/>
      <c r="D23" s="24"/>
      <c r="E23" s="27" t="s">
        <v>27</v>
      </c>
      <c r="F23" s="58"/>
      <c r="H23" s="10">
        <f>IF(OR(E23="W",E23="*"),1,0)</f>
        <v>0</v>
      </c>
      <c r="I23" s="10">
        <f>IF(E23="M",1,0)</f>
        <v>0</v>
      </c>
      <c r="J23" s="10">
        <f>IF(AND(E23&lt;&gt;"W",E23&lt;&gt;"M",E23&lt;&gt;"*"),1,0)</f>
        <v>1</v>
      </c>
      <c r="K23" s="1"/>
    </row>
    <row r="24" spans="1:12" s="8" customFormat="1" ht="15" customHeight="1" x14ac:dyDescent="0.25">
      <c r="A24" s="15"/>
      <c r="B24" s="16"/>
      <c r="C24" s="16"/>
      <c r="D24" s="16"/>
      <c r="E24" s="27" t="s">
        <v>27</v>
      </c>
      <c r="F24" s="59"/>
      <c r="H24" s="10">
        <f t="shared" ref="H24:H25" si="0">IF(OR(E24="W",E24="*"),1,0)</f>
        <v>0</v>
      </c>
      <c r="I24" s="10">
        <f t="shared" ref="I24:I25" si="1">IF(E24="M",1,0)</f>
        <v>0</v>
      </c>
      <c r="J24" s="10">
        <f t="shared" ref="J24:J25" si="2">IF(AND(E24&lt;&gt;"W",E24&lt;&gt;"M",E24&lt;&gt;"*"),1,0)</f>
        <v>1</v>
      </c>
      <c r="K24" s="1"/>
    </row>
    <row r="25" spans="1:12" s="8" customFormat="1" ht="15.75" customHeight="1" x14ac:dyDescent="0.25">
      <c r="A25" s="65"/>
      <c r="B25" s="66"/>
      <c r="C25" s="66"/>
      <c r="D25" s="66"/>
      <c r="E25" s="67" t="s">
        <v>27</v>
      </c>
      <c r="F25" s="68"/>
      <c r="H25" s="10">
        <f t="shared" si="0"/>
        <v>0</v>
      </c>
      <c r="I25" s="10">
        <f t="shared" si="1"/>
        <v>0</v>
      </c>
      <c r="J25" s="10">
        <f t="shared" si="2"/>
        <v>1</v>
      </c>
      <c r="K25" s="1"/>
    </row>
    <row r="26" spans="1:12" s="8" customFormat="1" ht="15" customHeight="1" x14ac:dyDescent="0.25">
      <c r="A26" s="69" t="s">
        <v>14</v>
      </c>
      <c r="B26" s="70"/>
      <c r="C26" s="70"/>
      <c r="D26" s="71" t="s">
        <v>40</v>
      </c>
      <c r="E26" s="72">
        <v>16</v>
      </c>
      <c r="F26" s="73">
        <f>E26*K26</f>
        <v>0</v>
      </c>
      <c r="H26" s="10">
        <f>SUM(H23:H25)</f>
        <v>0</v>
      </c>
      <c r="I26" s="10">
        <f>SUM(I23:I25)</f>
        <v>0</v>
      </c>
      <c r="J26" s="10">
        <f>SUM(J23:J25)</f>
        <v>3</v>
      </c>
      <c r="K26" s="13">
        <f>ROUND(IF(H26=3,1,IF(H26=0,0,IF(AND(H26=2,I26=0),1,IF(AND(H26=2,I26=1),2/3,IF(AND(H26=1,I26=2),1/3,IF(AND(H26=1,I26=0),1,IF(AND(H26=1,I26=1),1/2))))))),2)</f>
        <v>0</v>
      </c>
    </row>
    <row r="27" spans="1:12" s="8" customFormat="1" ht="21" customHeight="1" x14ac:dyDescent="0.25">
      <c r="A27" s="108" t="s">
        <v>3</v>
      </c>
      <c r="B27" s="109"/>
      <c r="C27" s="109"/>
      <c r="D27" s="109"/>
      <c r="E27" s="109"/>
      <c r="F27" s="110"/>
      <c r="H27" s="12"/>
      <c r="I27" s="12"/>
      <c r="J27" s="12"/>
      <c r="K27" s="12"/>
    </row>
    <row r="28" spans="1:12" s="8" customFormat="1" x14ac:dyDescent="0.25">
      <c r="A28" s="21" t="s">
        <v>0</v>
      </c>
      <c r="B28" s="20" t="s">
        <v>1</v>
      </c>
      <c r="C28" s="20" t="s">
        <v>16</v>
      </c>
      <c r="D28" s="20" t="s">
        <v>29</v>
      </c>
      <c r="E28" s="20" t="s">
        <v>21</v>
      </c>
      <c r="F28" s="36" t="s">
        <v>38</v>
      </c>
      <c r="H28" s="10" t="s">
        <v>23</v>
      </c>
      <c r="I28" s="10" t="s">
        <v>22</v>
      </c>
      <c r="J28" s="10" t="s">
        <v>24</v>
      </c>
      <c r="K28" s="1" t="s">
        <v>25</v>
      </c>
    </row>
    <row r="29" spans="1:12" s="8" customFormat="1" x14ac:dyDescent="0.25">
      <c r="A29" s="15"/>
      <c r="B29" s="16"/>
      <c r="C29" s="16"/>
      <c r="D29" s="16"/>
      <c r="E29" s="27" t="s">
        <v>27</v>
      </c>
      <c r="F29" s="59"/>
      <c r="H29" s="10">
        <f>IF(OR(E29="W",E29="*"),1,0)</f>
        <v>0</v>
      </c>
      <c r="I29" s="10">
        <f>IF(E29="M",1,0)</f>
        <v>0</v>
      </c>
      <c r="J29" s="10">
        <f>IF(AND(E29&lt;&gt;"W",E29&lt;&gt;"M",E29&lt;&gt;"*"),1,0)</f>
        <v>1</v>
      </c>
      <c r="K29" s="1"/>
    </row>
    <row r="30" spans="1:12" s="8" customFormat="1" x14ac:dyDescent="0.25">
      <c r="A30" s="15"/>
      <c r="B30" s="16"/>
      <c r="C30" s="16"/>
      <c r="D30" s="16"/>
      <c r="E30" s="27" t="s">
        <v>27</v>
      </c>
      <c r="F30" s="59"/>
      <c r="H30" s="10">
        <f t="shared" ref="H30:H31" si="3">IF(OR(E30="W",E30="*"),1,0)</f>
        <v>0</v>
      </c>
      <c r="I30" s="10">
        <f t="shared" ref="I30:I31" si="4">IF(E30="M",1,0)</f>
        <v>0</v>
      </c>
      <c r="J30" s="10">
        <f t="shared" ref="J30:J31" si="5">IF(AND(E30&lt;&gt;"W",E30&lt;&gt;"M",E30&lt;&gt;"*"),1,0)</f>
        <v>1</v>
      </c>
      <c r="K30" s="1"/>
    </row>
    <row r="31" spans="1:12" s="8" customFormat="1" x14ac:dyDescent="0.25">
      <c r="A31" s="65"/>
      <c r="B31" s="66"/>
      <c r="C31" s="66"/>
      <c r="D31" s="66"/>
      <c r="E31" s="67" t="s">
        <v>27</v>
      </c>
      <c r="F31" s="68"/>
      <c r="H31" s="10">
        <f t="shared" si="3"/>
        <v>0</v>
      </c>
      <c r="I31" s="10">
        <f t="shared" si="4"/>
        <v>0</v>
      </c>
      <c r="J31" s="10">
        <f t="shared" si="5"/>
        <v>1</v>
      </c>
      <c r="K31" s="1"/>
    </row>
    <row r="32" spans="1:12" s="8" customFormat="1" x14ac:dyDescent="0.25">
      <c r="A32" s="74" t="s">
        <v>14</v>
      </c>
      <c r="B32" s="75"/>
      <c r="C32" s="75"/>
      <c r="D32" s="71" t="s">
        <v>40</v>
      </c>
      <c r="E32" s="76">
        <v>14</v>
      </c>
      <c r="F32" s="77">
        <f>E32*K32</f>
        <v>0</v>
      </c>
      <c r="H32" s="10">
        <f>SUM(H29:H31)</f>
        <v>0</v>
      </c>
      <c r="I32" s="10">
        <f>SUM(I29:I31)</f>
        <v>0</v>
      </c>
      <c r="J32" s="10">
        <f>SUM(J29:J31)</f>
        <v>3</v>
      </c>
      <c r="K32" s="13">
        <f>ROUND(IF(H32=3,1,IF(H32=0,0,IF(AND(H32=2,I32=0),1,IF(AND(H32=2,I32=1),2/3,IF(AND(H32=1,I32=2),1/3,IF(AND(H32=1,I32=0),1,IF(AND(H32=1,I32=1),1/2))))))),2)</f>
        <v>0</v>
      </c>
    </row>
    <row r="33" spans="1:11" s="8" customFormat="1" ht="21" customHeight="1" x14ac:dyDescent="0.25">
      <c r="A33" s="108" t="s">
        <v>2</v>
      </c>
      <c r="B33" s="109"/>
      <c r="C33" s="109"/>
      <c r="D33" s="109"/>
      <c r="E33" s="109"/>
      <c r="F33" s="110"/>
      <c r="H33" s="12"/>
      <c r="I33" s="12"/>
      <c r="J33" s="12"/>
      <c r="K33" s="12"/>
    </row>
    <row r="34" spans="1:11" s="8" customFormat="1" x14ac:dyDescent="0.25">
      <c r="A34" s="38" t="s">
        <v>0</v>
      </c>
      <c r="B34" s="23" t="s">
        <v>1</v>
      </c>
      <c r="C34" s="23" t="s">
        <v>16</v>
      </c>
      <c r="D34" s="23" t="s">
        <v>29</v>
      </c>
      <c r="E34" s="23" t="s">
        <v>21</v>
      </c>
      <c r="F34" s="36" t="s">
        <v>38</v>
      </c>
      <c r="H34" s="10" t="s">
        <v>23</v>
      </c>
      <c r="I34" s="10" t="s">
        <v>22</v>
      </c>
      <c r="J34" s="10" t="s">
        <v>24</v>
      </c>
      <c r="K34" s="1" t="s">
        <v>25</v>
      </c>
    </row>
    <row r="35" spans="1:11" s="8" customFormat="1" x14ac:dyDescent="0.25">
      <c r="A35" s="15"/>
      <c r="B35" s="16"/>
      <c r="C35" s="16"/>
      <c r="D35" s="16"/>
      <c r="E35" s="27" t="s">
        <v>27</v>
      </c>
      <c r="F35" s="59"/>
      <c r="H35" s="10">
        <f>IF(OR(E35="W",E35="*"),1,0)</f>
        <v>0</v>
      </c>
      <c r="I35" s="10">
        <f>IF(E35="M",1,0)</f>
        <v>0</v>
      </c>
      <c r="J35" s="10">
        <f>IF(AND(E35&lt;&gt;"W",E35&lt;&gt;"M",E35&lt;&gt;"*"),1,0)</f>
        <v>1</v>
      </c>
      <c r="K35" s="1"/>
    </row>
    <row r="36" spans="1:11" s="8" customFormat="1" x14ac:dyDescent="0.25">
      <c r="A36" s="15"/>
      <c r="B36" s="16"/>
      <c r="C36" s="16"/>
      <c r="D36" s="16"/>
      <c r="E36" s="27" t="s">
        <v>27</v>
      </c>
      <c r="F36" s="59"/>
      <c r="H36" s="10">
        <f t="shared" ref="H36:H37" si="6">IF(OR(E36="W",E36="*"),1,0)</f>
        <v>0</v>
      </c>
      <c r="I36" s="10">
        <f t="shared" ref="I36:I37" si="7">IF(E36="M",1,0)</f>
        <v>0</v>
      </c>
      <c r="J36" s="10">
        <f t="shared" ref="J36:J37" si="8">IF(AND(E36&lt;&gt;"W",E36&lt;&gt;"M",E36&lt;&gt;"*"),1,0)</f>
        <v>1</v>
      </c>
      <c r="K36" s="1"/>
    </row>
    <row r="37" spans="1:11" s="8" customFormat="1" x14ac:dyDescent="0.25">
      <c r="A37" s="17"/>
      <c r="B37" s="18"/>
      <c r="C37" s="18"/>
      <c r="D37" s="18"/>
      <c r="E37" s="67" t="s">
        <v>27</v>
      </c>
      <c r="F37" s="60"/>
      <c r="H37" s="10">
        <f t="shared" si="6"/>
        <v>0</v>
      </c>
      <c r="I37" s="10">
        <f t="shared" si="7"/>
        <v>0</v>
      </c>
      <c r="J37" s="10">
        <f t="shared" si="8"/>
        <v>1</v>
      </c>
      <c r="K37" s="1"/>
    </row>
    <row r="38" spans="1:11" s="8" customFormat="1" ht="15" customHeight="1" x14ac:dyDescent="0.25">
      <c r="A38" s="74" t="s">
        <v>14</v>
      </c>
      <c r="B38" s="75"/>
      <c r="C38" s="75"/>
      <c r="D38" s="71" t="s">
        <v>40</v>
      </c>
      <c r="E38" s="76">
        <v>14</v>
      </c>
      <c r="F38" s="77">
        <f>E38*K38</f>
        <v>0</v>
      </c>
      <c r="H38" s="10">
        <f>SUM(H35:H37)</f>
        <v>0</v>
      </c>
      <c r="I38" s="10">
        <f>SUM(I35:I37)</f>
        <v>0</v>
      </c>
      <c r="J38" s="10">
        <f>SUM(J35:J37)</f>
        <v>3</v>
      </c>
      <c r="K38" s="13">
        <f>ROUND(IF(H38=3,1,IF(H38=0,0,IF(AND(H38=2,I38=0),1,IF(AND(H38=2,I38=1),2/3,IF(AND(H38=1,I38=2),1/3,IF(AND(H38=1,I38=0),1,IF(AND(H38=1,I38=1),1/2))))))),2)</f>
        <v>0</v>
      </c>
    </row>
    <row r="39" spans="1:11" s="8" customFormat="1" ht="21" customHeight="1" x14ac:dyDescent="0.25">
      <c r="A39" s="108" t="s">
        <v>4</v>
      </c>
      <c r="B39" s="109"/>
      <c r="C39" s="109"/>
      <c r="D39" s="109"/>
      <c r="E39" s="109"/>
      <c r="F39" s="110"/>
      <c r="H39" s="12"/>
      <c r="I39" s="12"/>
      <c r="J39" s="12"/>
      <c r="K39" s="12"/>
    </row>
    <row r="40" spans="1:11" s="8" customFormat="1" ht="15" customHeight="1" x14ac:dyDescent="0.25">
      <c r="A40" s="97" t="s">
        <v>57</v>
      </c>
      <c r="B40" s="98"/>
      <c r="C40" s="98"/>
      <c r="D40" s="98"/>
      <c r="E40" s="98"/>
      <c r="F40" s="99"/>
      <c r="H40" s="12"/>
      <c r="I40" s="12"/>
      <c r="J40" s="12"/>
      <c r="K40" s="12"/>
    </row>
    <row r="41" spans="1:11" s="8" customFormat="1" ht="15" customHeight="1" x14ac:dyDescent="0.25">
      <c r="A41" s="100"/>
      <c r="B41" s="101"/>
      <c r="C41" s="101"/>
      <c r="D41" s="101"/>
      <c r="E41" s="101"/>
      <c r="F41" s="102"/>
      <c r="H41" s="12"/>
      <c r="I41" s="12"/>
      <c r="J41" s="12"/>
      <c r="K41" s="12"/>
    </row>
    <row r="42" spans="1:11" s="8" customFormat="1" x14ac:dyDescent="0.25">
      <c r="A42" s="103"/>
      <c r="B42" s="104"/>
      <c r="C42" s="104"/>
      <c r="D42" s="104"/>
      <c r="E42" s="104"/>
      <c r="F42" s="105"/>
      <c r="H42" s="12"/>
      <c r="I42" s="12"/>
      <c r="J42" s="12"/>
      <c r="K42" s="12"/>
    </row>
    <row r="43" spans="1:11" s="8" customFormat="1" x14ac:dyDescent="0.25">
      <c r="A43" s="21" t="s">
        <v>0</v>
      </c>
      <c r="B43" s="20" t="s">
        <v>1</v>
      </c>
      <c r="C43" s="20" t="s">
        <v>16</v>
      </c>
      <c r="D43" s="20" t="s">
        <v>29</v>
      </c>
      <c r="E43" s="20" t="s">
        <v>21</v>
      </c>
      <c r="F43" s="36" t="s">
        <v>38</v>
      </c>
      <c r="H43" s="10" t="s">
        <v>23</v>
      </c>
      <c r="I43" s="10" t="s">
        <v>22</v>
      </c>
      <c r="J43" s="10" t="s">
        <v>24</v>
      </c>
      <c r="K43" s="1" t="s">
        <v>25</v>
      </c>
    </row>
    <row r="44" spans="1:11" s="8" customFormat="1" x14ac:dyDescent="0.25">
      <c r="A44" s="39"/>
      <c r="B44" s="25"/>
      <c r="C44" s="25"/>
      <c r="D44" s="25"/>
      <c r="E44" s="27" t="s">
        <v>27</v>
      </c>
      <c r="F44" s="61"/>
      <c r="H44" s="10">
        <f>IF(OR(E44="W",E44="*"),1,0)</f>
        <v>0</v>
      </c>
      <c r="I44" s="10">
        <f>IF(E44="M",1,0)</f>
        <v>0</v>
      </c>
      <c r="J44" s="10">
        <f>IF(AND(E44&lt;&gt;"W",E44&lt;&gt;"M",E44&lt;&gt;"*"),1,0)</f>
        <v>1</v>
      </c>
      <c r="K44" s="1"/>
    </row>
    <row r="45" spans="1:11" s="8" customFormat="1" x14ac:dyDescent="0.25">
      <c r="A45" s="39"/>
      <c r="B45" s="25"/>
      <c r="C45" s="25"/>
      <c r="D45" s="25"/>
      <c r="E45" s="27" t="s">
        <v>27</v>
      </c>
      <c r="F45" s="61"/>
      <c r="H45" s="10">
        <f t="shared" ref="H45:H46" si="9">IF(OR(E45="W",E45="*"),1,0)</f>
        <v>0</v>
      </c>
      <c r="I45" s="10">
        <f t="shared" ref="I45:I46" si="10">IF(E45="M",1,0)</f>
        <v>0</v>
      </c>
      <c r="J45" s="10">
        <f t="shared" ref="J45:J46" si="11">IF(AND(E45&lt;&gt;"W",E45&lt;&gt;"M",E45&lt;&gt;"*"),1,0)</f>
        <v>1</v>
      </c>
      <c r="K45" s="1"/>
    </row>
    <row r="46" spans="1:11" s="8" customFormat="1" x14ac:dyDescent="0.25">
      <c r="A46" s="41"/>
      <c r="B46" s="26"/>
      <c r="C46" s="26"/>
      <c r="D46" s="26"/>
      <c r="E46" s="67" t="s">
        <v>27</v>
      </c>
      <c r="F46" s="62"/>
      <c r="H46" s="10">
        <f t="shared" si="9"/>
        <v>0</v>
      </c>
      <c r="I46" s="10">
        <f t="shared" si="10"/>
        <v>0</v>
      </c>
      <c r="J46" s="10">
        <f t="shared" si="11"/>
        <v>1</v>
      </c>
      <c r="K46" s="1"/>
    </row>
    <row r="47" spans="1:11" s="8" customFormat="1" x14ac:dyDescent="0.25">
      <c r="A47" s="74" t="s">
        <v>14</v>
      </c>
      <c r="B47" s="75"/>
      <c r="C47" s="75"/>
      <c r="D47" s="71" t="s">
        <v>40</v>
      </c>
      <c r="E47" s="76">
        <v>7</v>
      </c>
      <c r="F47" s="77">
        <f>E47*K47</f>
        <v>0</v>
      </c>
      <c r="H47" s="10">
        <f>SUM(H44:H46)</f>
        <v>0</v>
      </c>
      <c r="I47" s="10">
        <f>SUM(I44:I46)</f>
        <v>0</v>
      </c>
      <c r="J47" s="10">
        <f>SUM(J44:J46)</f>
        <v>3</v>
      </c>
      <c r="K47" s="13">
        <f>ROUND(IF(H47=3,1,IF(H47=0,0,IF(AND(H47=2,I47=0),1,IF(AND(H47=2,I47=1),2/3,IF(AND(H47=1,I47=2),1/3,IF(AND(H47=1,I47=0),1,IF(AND(H47=1,I47=1),1/2))))))),2)</f>
        <v>0</v>
      </c>
    </row>
    <row r="48" spans="1:11" s="8" customFormat="1" ht="21" customHeight="1" x14ac:dyDescent="0.25">
      <c r="A48" s="108" t="s">
        <v>5</v>
      </c>
      <c r="B48" s="109"/>
      <c r="C48" s="109"/>
      <c r="D48" s="109"/>
      <c r="E48" s="109"/>
      <c r="F48" s="110"/>
      <c r="H48" s="12"/>
      <c r="I48" s="12"/>
      <c r="J48" s="12"/>
      <c r="K48" s="12"/>
    </row>
    <row r="49" spans="1:11" s="8" customFormat="1" ht="15" customHeight="1" x14ac:dyDescent="0.25">
      <c r="A49" s="97" t="s">
        <v>58</v>
      </c>
      <c r="B49" s="98"/>
      <c r="C49" s="98"/>
      <c r="D49" s="98"/>
      <c r="E49" s="98"/>
      <c r="F49" s="99"/>
      <c r="H49" s="12"/>
      <c r="I49" s="12"/>
      <c r="J49" s="12"/>
      <c r="K49" s="12"/>
    </row>
    <row r="50" spans="1:11" s="8" customFormat="1" ht="15" customHeight="1" x14ac:dyDescent="0.25">
      <c r="A50" s="100"/>
      <c r="B50" s="101"/>
      <c r="C50" s="101"/>
      <c r="D50" s="101"/>
      <c r="E50" s="101"/>
      <c r="F50" s="102"/>
      <c r="H50" s="12"/>
      <c r="I50" s="12"/>
      <c r="J50" s="12"/>
      <c r="K50" s="12"/>
    </row>
    <row r="51" spans="1:11" s="8" customFormat="1" x14ac:dyDescent="0.25">
      <c r="A51" s="103"/>
      <c r="B51" s="104"/>
      <c r="C51" s="104"/>
      <c r="D51" s="104"/>
      <c r="E51" s="104"/>
      <c r="F51" s="105"/>
      <c r="H51" s="12"/>
      <c r="I51" s="12"/>
      <c r="J51" s="12"/>
      <c r="K51" s="12"/>
    </row>
    <row r="52" spans="1:11" s="8" customFormat="1" x14ac:dyDescent="0.25">
      <c r="A52" s="21" t="s">
        <v>0</v>
      </c>
      <c r="B52" s="20" t="s">
        <v>1</v>
      </c>
      <c r="C52" s="20" t="s">
        <v>16</v>
      </c>
      <c r="D52" s="20" t="s">
        <v>29</v>
      </c>
      <c r="E52" s="20" t="s">
        <v>21</v>
      </c>
      <c r="F52" s="36" t="s">
        <v>38</v>
      </c>
      <c r="H52" s="10" t="s">
        <v>23</v>
      </c>
      <c r="I52" s="10" t="s">
        <v>22</v>
      </c>
      <c r="J52" s="10" t="s">
        <v>24</v>
      </c>
      <c r="K52" s="1" t="s">
        <v>25</v>
      </c>
    </row>
    <row r="53" spans="1:11" s="8" customFormat="1" x14ac:dyDescent="0.25">
      <c r="A53" s="39"/>
      <c r="B53" s="25"/>
      <c r="C53" s="25"/>
      <c r="D53" s="25"/>
      <c r="E53" s="27" t="s">
        <v>27</v>
      </c>
      <c r="F53" s="61"/>
      <c r="H53" s="10">
        <f>IF(OR(E53="W",E53="*"),1,0)</f>
        <v>0</v>
      </c>
      <c r="I53" s="10">
        <f>IF(E53="M",1,0)</f>
        <v>0</v>
      </c>
      <c r="J53" s="10">
        <f>IF(AND(E53&lt;&gt;"W",E53&lt;&gt;"M",E53&lt;&gt;"*"),1,0)</f>
        <v>1</v>
      </c>
      <c r="K53" s="1"/>
    </row>
    <row r="54" spans="1:11" s="8" customFormat="1" x14ac:dyDescent="0.25">
      <c r="A54" s="39"/>
      <c r="B54" s="25"/>
      <c r="C54" s="25"/>
      <c r="D54" s="25"/>
      <c r="E54" s="27" t="s">
        <v>27</v>
      </c>
      <c r="F54" s="61"/>
      <c r="H54" s="10">
        <f t="shared" ref="H54:H55" si="12">IF(OR(E54="W",E54="*"),1,0)</f>
        <v>0</v>
      </c>
      <c r="I54" s="10">
        <f t="shared" ref="I54:I55" si="13">IF(E54="M",1,0)</f>
        <v>0</v>
      </c>
      <c r="J54" s="10">
        <f t="shared" ref="J54:J55" si="14">IF(AND(E54&lt;&gt;"W",E54&lt;&gt;"M",E54&lt;&gt;"*"),1,0)</f>
        <v>1</v>
      </c>
      <c r="K54" s="1"/>
    </row>
    <row r="55" spans="1:11" s="8" customFormat="1" x14ac:dyDescent="0.25">
      <c r="A55" s="41"/>
      <c r="B55" s="26"/>
      <c r="C55" s="26"/>
      <c r="D55" s="26"/>
      <c r="E55" s="67" t="s">
        <v>27</v>
      </c>
      <c r="F55" s="62"/>
      <c r="H55" s="10">
        <f t="shared" si="12"/>
        <v>0</v>
      </c>
      <c r="I55" s="10">
        <f t="shared" si="13"/>
        <v>0</v>
      </c>
      <c r="J55" s="10">
        <f t="shared" si="14"/>
        <v>1</v>
      </c>
      <c r="K55" s="1"/>
    </row>
    <row r="56" spans="1:11" s="8" customFormat="1" x14ac:dyDescent="0.25">
      <c r="A56" s="74" t="s">
        <v>14</v>
      </c>
      <c r="B56" s="75"/>
      <c r="C56" s="75"/>
      <c r="D56" s="71" t="s">
        <v>40</v>
      </c>
      <c r="E56" s="76">
        <v>6</v>
      </c>
      <c r="F56" s="77">
        <f>E56*K56</f>
        <v>0</v>
      </c>
      <c r="H56" s="10">
        <f>SUM(H53:H55)</f>
        <v>0</v>
      </c>
      <c r="I56" s="10">
        <f>SUM(I53:I55)</f>
        <v>0</v>
      </c>
      <c r="J56" s="10">
        <f>SUM(J53:J55)</f>
        <v>3</v>
      </c>
      <c r="K56" s="13">
        <f>ROUND(IF(H56=3,1,IF(H56=0,0,IF(AND(H56=2,I56=0),1,IF(AND(H56=2,I56=1),2/3,IF(AND(H56=1,I56=2),1/3,IF(AND(H56=1,I56=0),1,IF(AND(H56=1,I56=1),1/2))))))),2)</f>
        <v>0</v>
      </c>
    </row>
    <row r="57" spans="1:11" s="8" customFormat="1" ht="21" customHeight="1" x14ac:dyDescent="0.25">
      <c r="A57" s="108" t="s">
        <v>6</v>
      </c>
      <c r="B57" s="109"/>
      <c r="C57" s="109"/>
      <c r="D57" s="109"/>
      <c r="E57" s="109"/>
      <c r="F57" s="110"/>
      <c r="H57" s="12"/>
      <c r="I57" s="12"/>
      <c r="J57" s="12"/>
      <c r="K57" s="12"/>
    </row>
    <row r="58" spans="1:11" s="8" customFormat="1" x14ac:dyDescent="0.25">
      <c r="A58" s="21" t="s">
        <v>0</v>
      </c>
      <c r="B58" s="20" t="s">
        <v>1</v>
      </c>
      <c r="C58" s="20" t="s">
        <v>16</v>
      </c>
      <c r="D58" s="20" t="s">
        <v>29</v>
      </c>
      <c r="E58" s="20" t="s">
        <v>21</v>
      </c>
      <c r="F58" s="36" t="s">
        <v>38</v>
      </c>
      <c r="H58" s="10" t="s">
        <v>23</v>
      </c>
      <c r="I58" s="10" t="s">
        <v>22</v>
      </c>
      <c r="J58" s="10" t="s">
        <v>24</v>
      </c>
      <c r="K58" s="1" t="s">
        <v>25</v>
      </c>
    </row>
    <row r="59" spans="1:11" s="8" customFormat="1" x14ac:dyDescent="0.25">
      <c r="A59" s="39"/>
      <c r="B59" s="25"/>
      <c r="C59" s="25"/>
      <c r="D59" s="25"/>
      <c r="E59" s="27" t="s">
        <v>27</v>
      </c>
      <c r="F59" s="61"/>
      <c r="H59" s="10">
        <f>IF(OR(E59="W",E59="*"),1,0)</f>
        <v>0</v>
      </c>
      <c r="I59" s="10">
        <f>IF(E59="M",1,0)</f>
        <v>0</v>
      </c>
      <c r="J59" s="10">
        <f t="shared" ref="J59:J61" si="15">IF(AND(E59&lt;&gt;"W",E59&lt;&gt;"M",E59&lt;&gt;"*"),1,0)</f>
        <v>1</v>
      </c>
      <c r="K59" s="1"/>
    </row>
    <row r="60" spans="1:11" s="8" customFormat="1" x14ac:dyDescent="0.25">
      <c r="A60" s="39"/>
      <c r="B60" s="25"/>
      <c r="C60" s="25"/>
      <c r="D60" s="25"/>
      <c r="E60" s="27" t="s">
        <v>27</v>
      </c>
      <c r="F60" s="61"/>
      <c r="H60" s="10">
        <f t="shared" ref="H60:H61" si="16">IF(OR(E60="W",E60="*"),1,0)</f>
        <v>0</v>
      </c>
      <c r="I60" s="10">
        <f t="shared" ref="I60:I61" si="17">IF(E60="M",1,0)</f>
        <v>0</v>
      </c>
      <c r="J60" s="10">
        <f t="shared" si="15"/>
        <v>1</v>
      </c>
      <c r="K60" s="1"/>
    </row>
    <row r="61" spans="1:11" s="8" customFormat="1" x14ac:dyDescent="0.25">
      <c r="A61" s="41"/>
      <c r="B61" s="26"/>
      <c r="C61" s="26"/>
      <c r="D61" s="26"/>
      <c r="E61" s="67" t="s">
        <v>27</v>
      </c>
      <c r="F61" s="62"/>
      <c r="H61" s="10">
        <f t="shared" si="16"/>
        <v>0</v>
      </c>
      <c r="I61" s="10">
        <f t="shared" si="17"/>
        <v>0</v>
      </c>
      <c r="J61" s="10">
        <f t="shared" si="15"/>
        <v>1</v>
      </c>
      <c r="K61" s="1"/>
    </row>
    <row r="62" spans="1:11" s="8" customFormat="1" x14ac:dyDescent="0.25">
      <c r="A62" s="74" t="s">
        <v>14</v>
      </c>
      <c r="B62" s="75"/>
      <c r="C62" s="75"/>
      <c r="D62" s="71" t="s">
        <v>40</v>
      </c>
      <c r="E62" s="76">
        <v>9</v>
      </c>
      <c r="F62" s="77">
        <f>E62*K62</f>
        <v>0</v>
      </c>
      <c r="H62" s="10">
        <f>SUM(H59:H61)</f>
        <v>0</v>
      </c>
      <c r="I62" s="10">
        <f>SUM(I59:I61)</f>
        <v>0</v>
      </c>
      <c r="J62" s="10">
        <f>SUM(J59:J61)</f>
        <v>3</v>
      </c>
      <c r="K62" s="13">
        <f>ROUND(IF(H62=3,1,IF(H62=0,0,IF(AND(H62=2,I62=0),1,IF(AND(H62=2,I62=1),2/3,IF(AND(H62=1,I62=2),1/3,IF(AND(H62=1,I62=0),1,IF(AND(H62=1,I62=1),1/2))))))),2)</f>
        <v>0</v>
      </c>
    </row>
    <row r="63" spans="1:11" s="8" customFormat="1" ht="21" customHeight="1" x14ac:dyDescent="0.25">
      <c r="A63" s="108" t="s">
        <v>7</v>
      </c>
      <c r="B63" s="109"/>
      <c r="C63" s="109"/>
      <c r="D63" s="109"/>
      <c r="E63" s="109"/>
      <c r="F63" s="110"/>
      <c r="H63" s="12"/>
      <c r="I63" s="12"/>
      <c r="J63" s="12"/>
      <c r="K63" s="12"/>
    </row>
    <row r="64" spans="1:11" s="8" customFormat="1" x14ac:dyDescent="0.25">
      <c r="A64" s="21" t="s">
        <v>0</v>
      </c>
      <c r="B64" s="20" t="s">
        <v>1</v>
      </c>
      <c r="C64" s="20" t="s">
        <v>16</v>
      </c>
      <c r="D64" s="20" t="s">
        <v>29</v>
      </c>
      <c r="E64" s="20" t="s">
        <v>21</v>
      </c>
      <c r="F64" s="36" t="s">
        <v>38</v>
      </c>
      <c r="H64" s="10" t="s">
        <v>23</v>
      </c>
      <c r="I64" s="10" t="s">
        <v>22</v>
      </c>
      <c r="J64" s="10" t="s">
        <v>24</v>
      </c>
      <c r="K64" s="1" t="s">
        <v>25</v>
      </c>
    </row>
    <row r="65" spans="1:11" s="8" customFormat="1" x14ac:dyDescent="0.25">
      <c r="A65" s="39"/>
      <c r="B65" s="25"/>
      <c r="C65" s="25"/>
      <c r="D65" s="25"/>
      <c r="E65" s="27" t="s">
        <v>27</v>
      </c>
      <c r="F65" s="61"/>
      <c r="H65" s="10">
        <f>IF(OR(E65="W",E65="*"),1,0)</f>
        <v>0</v>
      </c>
      <c r="I65" s="10">
        <f>IF(E65="M",1,0)</f>
        <v>0</v>
      </c>
      <c r="J65" s="10">
        <f t="shared" ref="J65:J67" si="18">IF(AND(E65&lt;&gt;"W",E65&lt;&gt;"M",E65&lt;&gt;"*"),1,0)</f>
        <v>1</v>
      </c>
      <c r="K65" s="1"/>
    </row>
    <row r="66" spans="1:11" s="8" customFormat="1" x14ac:dyDescent="0.25">
      <c r="A66" s="39"/>
      <c r="B66" s="25"/>
      <c r="C66" s="25"/>
      <c r="D66" s="25"/>
      <c r="E66" s="27" t="s">
        <v>27</v>
      </c>
      <c r="F66" s="61"/>
      <c r="H66" s="10">
        <f t="shared" ref="H66:H67" si="19">IF(OR(E66="W",E66="*"),1,0)</f>
        <v>0</v>
      </c>
      <c r="I66" s="10">
        <f t="shared" ref="I66:I67" si="20">IF(E66="M",1,0)</f>
        <v>0</v>
      </c>
      <c r="J66" s="10">
        <f t="shared" si="18"/>
        <v>1</v>
      </c>
      <c r="K66" s="1"/>
    </row>
    <row r="67" spans="1:11" s="8" customFormat="1" x14ac:dyDescent="0.25">
      <c r="A67" s="41"/>
      <c r="B67" s="26"/>
      <c r="C67" s="26"/>
      <c r="D67" s="26"/>
      <c r="E67" s="67" t="s">
        <v>27</v>
      </c>
      <c r="F67" s="62"/>
      <c r="H67" s="10">
        <f t="shared" si="19"/>
        <v>0</v>
      </c>
      <c r="I67" s="10">
        <f t="shared" si="20"/>
        <v>0</v>
      </c>
      <c r="J67" s="10">
        <f t="shared" si="18"/>
        <v>1</v>
      </c>
      <c r="K67" s="1"/>
    </row>
    <row r="68" spans="1:11" s="8" customFormat="1" x14ac:dyDescent="0.25">
      <c r="A68" s="74" t="s">
        <v>14</v>
      </c>
      <c r="B68" s="75"/>
      <c r="C68" s="75"/>
      <c r="D68" s="71" t="s">
        <v>40</v>
      </c>
      <c r="E68" s="76">
        <v>4</v>
      </c>
      <c r="F68" s="77">
        <f>E68*K68</f>
        <v>0</v>
      </c>
      <c r="H68" s="10">
        <f>SUM(H65:H67)</f>
        <v>0</v>
      </c>
      <c r="I68" s="10">
        <f>SUM(I65:I67)</f>
        <v>0</v>
      </c>
      <c r="J68" s="10">
        <f>SUM(J65:J67)</f>
        <v>3</v>
      </c>
      <c r="K68" s="13">
        <f>ROUND(IF(H68=3,1,IF(H68=0,0,IF(AND(H68=2,I68=0),1,IF(AND(H68=2,I68=1),2/3,IF(AND(H68=1,I68=2),1/3,IF(AND(H68=1,I68=0),1,IF(AND(H68=1,I68=1),1/2))))))),2)</f>
        <v>0</v>
      </c>
    </row>
    <row r="69" spans="1:11" s="8" customFormat="1" ht="21" customHeight="1" x14ac:dyDescent="0.25">
      <c r="A69" s="108" t="s">
        <v>8</v>
      </c>
      <c r="B69" s="109"/>
      <c r="C69" s="109"/>
      <c r="D69" s="109"/>
      <c r="E69" s="109"/>
      <c r="F69" s="110"/>
      <c r="H69" s="12"/>
      <c r="I69" s="12"/>
      <c r="J69" s="12"/>
      <c r="K69" s="12"/>
    </row>
    <row r="70" spans="1:11" s="8" customFormat="1" x14ac:dyDescent="0.25">
      <c r="A70" s="21" t="s">
        <v>0</v>
      </c>
      <c r="B70" s="20" t="s">
        <v>1</v>
      </c>
      <c r="C70" s="20" t="s">
        <v>16</v>
      </c>
      <c r="D70" s="20" t="s">
        <v>29</v>
      </c>
      <c r="E70" s="20" t="s">
        <v>21</v>
      </c>
      <c r="F70" s="36" t="s">
        <v>38</v>
      </c>
      <c r="H70" s="10" t="s">
        <v>23</v>
      </c>
      <c r="I70" s="10" t="s">
        <v>22</v>
      </c>
      <c r="J70" s="10" t="s">
        <v>24</v>
      </c>
      <c r="K70" s="1" t="s">
        <v>25</v>
      </c>
    </row>
    <row r="71" spans="1:11" s="8" customFormat="1" x14ac:dyDescent="0.25">
      <c r="A71" s="15"/>
      <c r="B71" s="16"/>
      <c r="C71" s="16"/>
      <c r="D71" s="16"/>
      <c r="E71" s="27" t="s">
        <v>27</v>
      </c>
      <c r="F71" s="59"/>
      <c r="G71" s="14"/>
      <c r="H71" s="10">
        <f>IF(OR(E71="W",E71="*"),1,0)</f>
        <v>0</v>
      </c>
      <c r="I71" s="10">
        <f>IF(E71="M",1,0)</f>
        <v>0</v>
      </c>
      <c r="J71" s="10">
        <f t="shared" ref="J71:J73" si="21">IF(AND(E71&lt;&gt;"W",E71&lt;&gt;"M",E71&lt;&gt;"*"),1,0)</f>
        <v>1</v>
      </c>
      <c r="K71" s="1"/>
    </row>
    <row r="72" spans="1:11" s="8" customFormat="1" x14ac:dyDescent="0.25">
      <c r="A72" s="15"/>
      <c r="B72" s="16"/>
      <c r="C72" s="16"/>
      <c r="D72" s="16"/>
      <c r="E72" s="27" t="s">
        <v>27</v>
      </c>
      <c r="F72" s="59"/>
      <c r="H72" s="10">
        <f t="shared" ref="H72:H73" si="22">IF(OR(E72="W",E72="*"),1,0)</f>
        <v>0</v>
      </c>
      <c r="I72" s="10">
        <f t="shared" ref="I72:I73" si="23">IF(E72="M",1,0)</f>
        <v>0</v>
      </c>
      <c r="J72" s="10">
        <f t="shared" si="21"/>
        <v>1</v>
      </c>
      <c r="K72" s="1"/>
    </row>
    <row r="73" spans="1:11" s="8" customFormat="1" x14ac:dyDescent="0.25">
      <c r="A73" s="17"/>
      <c r="B73" s="18"/>
      <c r="C73" s="18"/>
      <c r="D73" s="18"/>
      <c r="E73" s="67" t="s">
        <v>27</v>
      </c>
      <c r="F73" s="60"/>
      <c r="H73" s="10">
        <f t="shared" si="22"/>
        <v>0</v>
      </c>
      <c r="I73" s="10">
        <f t="shared" si="23"/>
        <v>0</v>
      </c>
      <c r="J73" s="10">
        <f t="shared" si="21"/>
        <v>1</v>
      </c>
      <c r="K73" s="1"/>
    </row>
    <row r="74" spans="1:11" s="8" customFormat="1" x14ac:dyDescent="0.25">
      <c r="A74" s="74" t="s">
        <v>14</v>
      </c>
      <c r="B74" s="75"/>
      <c r="C74" s="75"/>
      <c r="D74" s="71" t="s">
        <v>40</v>
      </c>
      <c r="E74" s="76">
        <v>6</v>
      </c>
      <c r="F74" s="77">
        <f>E74*K74</f>
        <v>0</v>
      </c>
      <c r="H74" s="10">
        <f>SUM(H71:H73)</f>
        <v>0</v>
      </c>
      <c r="I74" s="10">
        <f>SUM(I71:I73)</f>
        <v>0</v>
      </c>
      <c r="J74" s="10">
        <f>SUM(J71:J73)</f>
        <v>3</v>
      </c>
      <c r="K74" s="13">
        <f>ROUND(IF(H74=3,1,IF(H74=0,0,IF(AND(H74=2,I74=0),1,IF(AND(H74=2,I74=1),2/3,IF(AND(H74=1,I74=2),1/3,IF(AND(H74=1,I74=0),1,IF(AND(H74=1,I74=1),1/2))))))),2)</f>
        <v>0</v>
      </c>
    </row>
    <row r="75" spans="1:11" s="8" customFormat="1" ht="21" customHeight="1" x14ac:dyDescent="0.25">
      <c r="A75" s="108" t="s">
        <v>9</v>
      </c>
      <c r="B75" s="109"/>
      <c r="C75" s="109"/>
      <c r="D75" s="109"/>
      <c r="E75" s="109"/>
      <c r="F75" s="110"/>
      <c r="H75" s="12"/>
      <c r="I75" s="12"/>
      <c r="J75" s="12"/>
      <c r="K75" s="12"/>
    </row>
    <row r="76" spans="1:11" s="8" customFormat="1" x14ac:dyDescent="0.25">
      <c r="A76" s="21" t="s">
        <v>0</v>
      </c>
      <c r="B76" s="20" t="s">
        <v>1</v>
      </c>
      <c r="C76" s="20" t="s">
        <v>16</v>
      </c>
      <c r="D76" s="20" t="s">
        <v>29</v>
      </c>
      <c r="E76" s="20" t="s">
        <v>21</v>
      </c>
      <c r="F76" s="36" t="s">
        <v>38</v>
      </c>
      <c r="H76" s="10" t="s">
        <v>23</v>
      </c>
      <c r="I76" s="10" t="s">
        <v>22</v>
      </c>
      <c r="J76" s="10" t="s">
        <v>24</v>
      </c>
      <c r="K76" s="1" t="s">
        <v>25</v>
      </c>
    </row>
    <row r="77" spans="1:11" s="8" customFormat="1" x14ac:dyDescent="0.25">
      <c r="A77" s="39"/>
      <c r="B77" s="25"/>
      <c r="C77" s="25"/>
      <c r="D77" s="25"/>
      <c r="E77" s="27" t="s">
        <v>27</v>
      </c>
      <c r="F77" s="61"/>
      <c r="H77" s="10">
        <f>IF(OR(E77="W",E77="*"),1,0)</f>
        <v>0</v>
      </c>
      <c r="I77" s="10">
        <f>IF(E77="M",1,0)</f>
        <v>0</v>
      </c>
      <c r="J77" s="10">
        <f t="shared" ref="J77:J79" si="24">IF(AND(E77&lt;&gt;"W",E77&lt;&gt;"M",E77&lt;&gt;"*"),1,0)</f>
        <v>1</v>
      </c>
      <c r="K77" s="1"/>
    </row>
    <row r="78" spans="1:11" s="8" customFormat="1" x14ac:dyDescent="0.25">
      <c r="A78" s="39"/>
      <c r="B78" s="25"/>
      <c r="C78" s="25"/>
      <c r="D78" s="25"/>
      <c r="E78" s="27" t="s">
        <v>27</v>
      </c>
      <c r="F78" s="61"/>
      <c r="H78" s="10">
        <f t="shared" ref="H78:H79" si="25">IF(OR(E78="W",E78="*"),1,0)</f>
        <v>0</v>
      </c>
      <c r="I78" s="10">
        <f t="shared" ref="I78:I79" si="26">IF(E78="M",1,0)</f>
        <v>0</v>
      </c>
      <c r="J78" s="10">
        <f t="shared" si="24"/>
        <v>1</v>
      </c>
      <c r="K78" s="1"/>
    </row>
    <row r="79" spans="1:11" s="8" customFormat="1" x14ac:dyDescent="0.25">
      <c r="A79" s="41"/>
      <c r="B79" s="26"/>
      <c r="C79" s="26"/>
      <c r="D79" s="26"/>
      <c r="E79" s="67" t="s">
        <v>27</v>
      </c>
      <c r="F79" s="62"/>
      <c r="H79" s="10">
        <f t="shared" si="25"/>
        <v>0</v>
      </c>
      <c r="I79" s="10">
        <f t="shared" si="26"/>
        <v>0</v>
      </c>
      <c r="J79" s="10">
        <f t="shared" si="24"/>
        <v>1</v>
      </c>
      <c r="K79" s="1"/>
    </row>
    <row r="80" spans="1:11" s="8" customFormat="1" x14ac:dyDescent="0.25">
      <c r="A80" s="74" t="s">
        <v>14</v>
      </c>
      <c r="B80" s="75"/>
      <c r="C80" s="75"/>
      <c r="D80" s="71" t="s">
        <v>40</v>
      </c>
      <c r="E80" s="76">
        <v>5</v>
      </c>
      <c r="F80" s="77">
        <f>E80*K80</f>
        <v>0</v>
      </c>
      <c r="H80" s="10">
        <f>SUM(H77:H79)</f>
        <v>0</v>
      </c>
      <c r="I80" s="10">
        <f>SUM(I77:I79)</f>
        <v>0</v>
      </c>
      <c r="J80" s="10">
        <f>SUM(J77:J79)</f>
        <v>3</v>
      </c>
      <c r="K80" s="13">
        <f>ROUND(IF(H80=3,1,IF(H80=0,0,IF(AND(H80=2,I80=0),1,IF(AND(H80=2,I80=1),2/3,IF(AND(H80=1,I80=2),1/3,IF(AND(H80=1,I80=0),1,IF(AND(H80=1,I80=1),1/2))))))),2)</f>
        <v>0</v>
      </c>
    </row>
    <row r="81" spans="1:11" s="8" customFormat="1" ht="21" customHeight="1" x14ac:dyDescent="0.25">
      <c r="A81" s="108" t="s">
        <v>17</v>
      </c>
      <c r="B81" s="109"/>
      <c r="C81" s="109"/>
      <c r="D81" s="109"/>
      <c r="E81" s="109"/>
      <c r="F81" s="110"/>
      <c r="H81" s="12"/>
      <c r="I81" s="12"/>
      <c r="J81" s="12"/>
      <c r="K81" s="12"/>
    </row>
    <row r="82" spans="1:11" s="8" customFormat="1" x14ac:dyDescent="0.25">
      <c r="A82" s="21" t="s">
        <v>0</v>
      </c>
      <c r="B82" s="20" t="s">
        <v>1</v>
      </c>
      <c r="C82" s="20" t="s">
        <v>16</v>
      </c>
      <c r="D82" s="20" t="s">
        <v>29</v>
      </c>
      <c r="E82" s="20" t="s">
        <v>21</v>
      </c>
      <c r="F82" s="22"/>
      <c r="H82" s="10" t="s">
        <v>23</v>
      </c>
      <c r="I82" s="10" t="s">
        <v>22</v>
      </c>
      <c r="J82" s="10" t="s">
        <v>24</v>
      </c>
      <c r="K82" s="1" t="s">
        <v>25</v>
      </c>
    </row>
    <row r="83" spans="1:11" s="8" customFormat="1" x14ac:dyDescent="0.25">
      <c r="A83" s="39"/>
      <c r="B83" s="25"/>
      <c r="C83" s="25"/>
      <c r="D83" s="25"/>
      <c r="E83" s="27" t="s">
        <v>27</v>
      </c>
      <c r="F83" s="40"/>
      <c r="H83" s="10">
        <f>IF(OR(E83="W",E83="*"),1,0)</f>
        <v>0</v>
      </c>
      <c r="I83" s="10">
        <f>IF(E83="M",1,0)</f>
        <v>0</v>
      </c>
      <c r="J83" s="10">
        <f t="shared" ref="J83:J85" si="27">IF(AND(E83&lt;&gt;"W",E83&lt;&gt;"M",E83&lt;&gt;"*"),1,0)</f>
        <v>1</v>
      </c>
      <c r="K83" s="1"/>
    </row>
    <row r="84" spans="1:11" s="8" customFormat="1" x14ac:dyDescent="0.25">
      <c r="A84" s="39"/>
      <c r="B84" s="25"/>
      <c r="C84" s="25"/>
      <c r="D84" s="25"/>
      <c r="E84" s="27" t="s">
        <v>27</v>
      </c>
      <c r="F84" s="40"/>
      <c r="H84" s="10">
        <f t="shared" ref="H84:H85" si="28">IF(OR(E84="W",E84="*"),1,0)</f>
        <v>0</v>
      </c>
      <c r="I84" s="10">
        <f t="shared" ref="I84:I85" si="29">IF(E84="M",1,0)</f>
        <v>0</v>
      </c>
      <c r="J84" s="10">
        <f t="shared" si="27"/>
        <v>1</v>
      </c>
      <c r="K84" s="1"/>
    </row>
    <row r="85" spans="1:11" s="8" customFormat="1" x14ac:dyDescent="0.25">
      <c r="A85" s="78"/>
      <c r="B85" s="79"/>
      <c r="C85" s="79"/>
      <c r="D85" s="79"/>
      <c r="E85" s="67" t="s">
        <v>27</v>
      </c>
      <c r="F85" s="80"/>
      <c r="H85" s="10">
        <f t="shared" si="28"/>
        <v>0</v>
      </c>
      <c r="I85" s="10">
        <f t="shared" si="29"/>
        <v>0</v>
      </c>
      <c r="J85" s="10">
        <f t="shared" si="27"/>
        <v>1</v>
      </c>
      <c r="K85" s="1"/>
    </row>
    <row r="86" spans="1:11" s="8" customFormat="1" x14ac:dyDescent="0.25">
      <c r="A86" s="74" t="s">
        <v>14</v>
      </c>
      <c r="B86" s="81"/>
      <c r="C86" s="81"/>
      <c r="D86" s="71" t="s">
        <v>40</v>
      </c>
      <c r="E86" s="76">
        <v>0</v>
      </c>
      <c r="F86" s="82"/>
      <c r="H86" s="10">
        <f>SUM(H83:H85)</f>
        <v>0</v>
      </c>
      <c r="I86" s="10">
        <f>SUM(I83:I85)</f>
        <v>0</v>
      </c>
      <c r="J86" s="10">
        <f>SUM(J83:J85)</f>
        <v>3</v>
      </c>
      <c r="K86" s="13">
        <f>ROUND(IF(H86=3,1,IF(H86=0,0,IF(AND(H86=2,I86=0),1,IF(AND(H86=2,I86=1),2/3,IF(AND(H86=1,I86=2),1/3,IF(AND(H86=1,I86=0),1,IF(AND(H86=1,I86=1),1/2))))))),2)</f>
        <v>0</v>
      </c>
    </row>
    <row r="87" spans="1:11" s="8" customFormat="1" ht="21" customHeight="1" x14ac:dyDescent="0.25">
      <c r="A87" s="108" t="s">
        <v>18</v>
      </c>
      <c r="B87" s="109"/>
      <c r="C87" s="109"/>
      <c r="D87" s="109"/>
      <c r="E87" s="109"/>
      <c r="F87" s="110"/>
      <c r="G87" s="14"/>
      <c r="H87" s="12"/>
      <c r="I87" s="12"/>
      <c r="J87" s="12"/>
      <c r="K87" s="12"/>
    </row>
    <row r="88" spans="1:11" s="8" customFormat="1" x14ac:dyDescent="0.25">
      <c r="A88" s="21" t="s">
        <v>0</v>
      </c>
      <c r="B88" s="20" t="s">
        <v>1</v>
      </c>
      <c r="C88" s="20" t="s">
        <v>16</v>
      </c>
      <c r="D88" s="20" t="s">
        <v>29</v>
      </c>
      <c r="E88" s="20" t="s">
        <v>21</v>
      </c>
      <c r="F88" s="22"/>
      <c r="H88" s="10" t="s">
        <v>23</v>
      </c>
      <c r="I88" s="10" t="s">
        <v>22</v>
      </c>
      <c r="J88" s="10" t="s">
        <v>24</v>
      </c>
      <c r="K88" s="1" t="s">
        <v>25</v>
      </c>
    </row>
    <row r="89" spans="1:11" s="8" customFormat="1" x14ac:dyDescent="0.25">
      <c r="A89" s="39"/>
      <c r="B89" s="25"/>
      <c r="C89" s="25"/>
      <c r="D89" s="25"/>
      <c r="E89" s="27" t="s">
        <v>27</v>
      </c>
      <c r="F89" s="40"/>
      <c r="H89" s="10">
        <f>IF(OR(E89="W",E89="*"),1,0)</f>
        <v>0</v>
      </c>
      <c r="I89" s="10">
        <f>IF(E89="M",1,0)</f>
        <v>0</v>
      </c>
      <c r="J89" s="10">
        <f t="shared" ref="J89:J91" si="30">IF(AND(E89&lt;&gt;"W",E89&lt;&gt;"M",E89&lt;&gt;"*"),1,0)</f>
        <v>1</v>
      </c>
      <c r="K89" s="1"/>
    </row>
    <row r="90" spans="1:11" s="8" customFormat="1" x14ac:dyDescent="0.25">
      <c r="A90" s="39"/>
      <c r="B90" s="25"/>
      <c r="C90" s="25"/>
      <c r="D90" s="25"/>
      <c r="E90" s="27" t="s">
        <v>27</v>
      </c>
      <c r="F90" s="40"/>
      <c r="H90" s="10">
        <f t="shared" ref="H90:H91" si="31">IF(OR(E90="W",E90="*"),1,0)</f>
        <v>0</v>
      </c>
      <c r="I90" s="10">
        <f t="shared" ref="I90:I91" si="32">IF(E90="M",1,0)</f>
        <v>0</v>
      </c>
      <c r="J90" s="10">
        <f t="shared" si="30"/>
        <v>1</v>
      </c>
      <c r="K90" s="1"/>
    </row>
    <row r="91" spans="1:11" s="8" customFormat="1" x14ac:dyDescent="0.25">
      <c r="A91" s="41"/>
      <c r="B91" s="26"/>
      <c r="C91" s="26"/>
      <c r="D91" s="26"/>
      <c r="E91" s="67" t="s">
        <v>27</v>
      </c>
      <c r="F91" s="42"/>
      <c r="H91" s="10">
        <f t="shared" si="31"/>
        <v>0</v>
      </c>
      <c r="I91" s="10">
        <f t="shared" si="32"/>
        <v>0</v>
      </c>
      <c r="J91" s="10">
        <f t="shared" si="30"/>
        <v>1</v>
      </c>
      <c r="K91" s="1"/>
    </row>
    <row r="92" spans="1:11" s="8" customFormat="1" x14ac:dyDescent="0.25">
      <c r="A92" s="74" t="s">
        <v>14</v>
      </c>
      <c r="B92" s="81"/>
      <c r="C92" s="81"/>
      <c r="D92" s="71" t="s">
        <v>40</v>
      </c>
      <c r="E92" s="76">
        <v>0</v>
      </c>
      <c r="F92" s="82"/>
      <c r="H92" s="10">
        <f>SUM(H89:H91)</f>
        <v>0</v>
      </c>
      <c r="I92" s="10">
        <f>SUM(I89:I91)</f>
        <v>0</v>
      </c>
      <c r="J92" s="10">
        <f>SUM(J89:J91)</f>
        <v>3</v>
      </c>
      <c r="K92" s="13">
        <f>ROUND(IF(H92=3,1,IF(H92=0,0,IF(AND(H92=2,I92=0),1,IF(AND(H92=2,I92=1),2/3,IF(AND(H92=1,I92=2),1/3,IF(AND(H92=1,I92=0),1,IF(AND(H92=1,I92=1),1/2))))))),2)</f>
        <v>0</v>
      </c>
    </row>
    <row r="93" spans="1:11" s="8" customFormat="1" ht="21" customHeight="1" x14ac:dyDescent="0.25">
      <c r="A93" s="108" t="s">
        <v>19</v>
      </c>
      <c r="B93" s="109"/>
      <c r="C93" s="109"/>
      <c r="D93" s="109"/>
      <c r="E93" s="109"/>
      <c r="F93" s="110"/>
      <c r="G93" s="14"/>
      <c r="H93" s="12"/>
      <c r="I93" s="12"/>
      <c r="J93" s="12"/>
      <c r="K93" s="12"/>
    </row>
    <row r="94" spans="1:11" s="8" customFormat="1" x14ac:dyDescent="0.25">
      <c r="A94" s="21" t="s">
        <v>0</v>
      </c>
      <c r="B94" s="20" t="s">
        <v>1</v>
      </c>
      <c r="C94" s="20" t="s">
        <v>16</v>
      </c>
      <c r="D94" s="20" t="s">
        <v>29</v>
      </c>
      <c r="E94" s="20" t="s">
        <v>21</v>
      </c>
      <c r="F94" s="22"/>
      <c r="H94" s="10" t="s">
        <v>23</v>
      </c>
      <c r="I94" s="10" t="s">
        <v>22</v>
      </c>
      <c r="J94" s="10" t="s">
        <v>24</v>
      </c>
      <c r="K94" s="1" t="s">
        <v>25</v>
      </c>
    </row>
    <row r="95" spans="1:11" s="8" customFormat="1" x14ac:dyDescent="0.25">
      <c r="A95" s="39"/>
      <c r="B95" s="25"/>
      <c r="C95" s="25"/>
      <c r="D95" s="25"/>
      <c r="E95" s="27" t="s">
        <v>27</v>
      </c>
      <c r="F95" s="40"/>
      <c r="H95" s="10">
        <f>IF(OR(E95="W",E95="*"),1,0)</f>
        <v>0</v>
      </c>
      <c r="I95" s="10">
        <f>IF(E95="M",1,0)</f>
        <v>0</v>
      </c>
      <c r="J95" s="10">
        <f t="shared" ref="J95:J97" si="33">IF(AND(E95&lt;&gt;"W",E95&lt;&gt;"M",E95&lt;&gt;"*"),1,0)</f>
        <v>1</v>
      </c>
      <c r="K95" s="1"/>
    </row>
    <row r="96" spans="1:11" s="8" customFormat="1" x14ac:dyDescent="0.25">
      <c r="A96" s="39"/>
      <c r="B96" s="25"/>
      <c r="C96" s="25"/>
      <c r="D96" s="25"/>
      <c r="E96" s="27" t="s">
        <v>27</v>
      </c>
      <c r="F96" s="40"/>
      <c r="H96" s="10">
        <f t="shared" ref="H96:H97" si="34">IF(OR(E96="W",E96="*"),1,0)</f>
        <v>0</v>
      </c>
      <c r="I96" s="10">
        <f t="shared" ref="I96:I97" si="35">IF(E96="M",1,0)</f>
        <v>0</v>
      </c>
      <c r="J96" s="10">
        <f t="shared" si="33"/>
        <v>1</v>
      </c>
      <c r="K96" s="1"/>
    </row>
    <row r="97" spans="1:11" s="8" customFormat="1" x14ac:dyDescent="0.25">
      <c r="A97" s="78"/>
      <c r="B97" s="79"/>
      <c r="C97" s="79"/>
      <c r="D97" s="79"/>
      <c r="E97" s="67" t="s">
        <v>27</v>
      </c>
      <c r="F97" s="80"/>
      <c r="H97" s="10">
        <f t="shared" si="34"/>
        <v>0</v>
      </c>
      <c r="I97" s="10">
        <f t="shared" si="35"/>
        <v>0</v>
      </c>
      <c r="J97" s="10">
        <f t="shared" si="33"/>
        <v>1</v>
      </c>
      <c r="K97" s="1"/>
    </row>
    <row r="98" spans="1:11" s="8" customFormat="1" x14ac:dyDescent="0.25">
      <c r="A98" s="74" t="s">
        <v>14</v>
      </c>
      <c r="B98" s="81"/>
      <c r="C98" s="81"/>
      <c r="D98" s="71" t="s">
        <v>40</v>
      </c>
      <c r="E98" s="76">
        <v>0</v>
      </c>
      <c r="F98" s="82"/>
      <c r="H98" s="10">
        <f>SUM(H95:H97)</f>
        <v>0</v>
      </c>
      <c r="I98" s="10">
        <f>SUM(I95:I97)</f>
        <v>0</v>
      </c>
      <c r="J98" s="10">
        <f>SUM(J95:J97)</f>
        <v>3</v>
      </c>
      <c r="K98" s="13">
        <f>ROUND(IF(H98=3,1,IF(H98=0,0,IF(AND(H98=2,I98=0),1,IF(AND(H98=2,I98=1),2/3,IF(AND(H98=1,I98=2),1/3,IF(AND(H98=1,I98=0),1,IF(AND(H98=1,I98=1),1/2))))))),2)</f>
        <v>0</v>
      </c>
    </row>
    <row r="99" spans="1:11" s="8" customFormat="1" ht="21" customHeight="1" x14ac:dyDescent="0.25">
      <c r="A99" s="108" t="s">
        <v>10</v>
      </c>
      <c r="B99" s="109"/>
      <c r="C99" s="109"/>
      <c r="D99" s="109"/>
      <c r="E99" s="109"/>
      <c r="F99" s="110"/>
      <c r="G99" s="14"/>
      <c r="H99" s="12"/>
      <c r="I99" s="12"/>
      <c r="J99" s="12"/>
      <c r="K99" s="12"/>
    </row>
    <row r="100" spans="1:11" s="8" customFormat="1" x14ac:dyDescent="0.25">
      <c r="A100" s="21" t="s">
        <v>0</v>
      </c>
      <c r="B100" s="20" t="s">
        <v>1</v>
      </c>
      <c r="C100" s="20" t="s">
        <v>16</v>
      </c>
      <c r="D100" s="20" t="s">
        <v>29</v>
      </c>
      <c r="E100" s="20" t="s">
        <v>21</v>
      </c>
      <c r="F100" s="36" t="s">
        <v>38</v>
      </c>
      <c r="H100" s="10" t="s">
        <v>23</v>
      </c>
      <c r="I100" s="10" t="s">
        <v>22</v>
      </c>
      <c r="J100" s="10" t="s">
        <v>24</v>
      </c>
      <c r="K100" s="1" t="s">
        <v>25</v>
      </c>
    </row>
    <row r="101" spans="1:11" s="8" customFormat="1" x14ac:dyDescent="0.25">
      <c r="A101" s="39"/>
      <c r="B101" s="25"/>
      <c r="C101" s="25"/>
      <c r="D101" s="25"/>
      <c r="E101" s="27" t="s">
        <v>27</v>
      </c>
      <c r="F101" s="61"/>
      <c r="H101" s="10">
        <f>IF(OR(E101="W",E101="*"),1,0)</f>
        <v>0</v>
      </c>
      <c r="I101" s="10">
        <f>IF(E101="M",1,0)</f>
        <v>0</v>
      </c>
      <c r="J101" s="10">
        <f t="shared" ref="J101:J103" si="36">IF(AND(E101&lt;&gt;"W",E101&lt;&gt;"M",E101&lt;&gt;"*"),1,0)</f>
        <v>1</v>
      </c>
      <c r="K101" s="1"/>
    </row>
    <row r="102" spans="1:11" s="8" customFormat="1" x14ac:dyDescent="0.25">
      <c r="A102" s="39"/>
      <c r="B102" s="25"/>
      <c r="C102" s="25"/>
      <c r="D102" s="25"/>
      <c r="E102" s="27" t="s">
        <v>27</v>
      </c>
      <c r="F102" s="61"/>
      <c r="H102" s="10">
        <f t="shared" ref="H102:H103" si="37">IF(OR(E102="W",E102="*"),1,0)</f>
        <v>0</v>
      </c>
      <c r="I102" s="10">
        <f t="shared" ref="I102:I103" si="38">IF(E102="M",1,0)</f>
        <v>0</v>
      </c>
      <c r="J102" s="10">
        <f t="shared" si="36"/>
        <v>1</v>
      </c>
      <c r="K102" s="1"/>
    </row>
    <row r="103" spans="1:11" s="8" customFormat="1" x14ac:dyDescent="0.25">
      <c r="A103" s="78"/>
      <c r="B103" s="79"/>
      <c r="C103" s="79"/>
      <c r="D103" s="79"/>
      <c r="E103" s="67" t="s">
        <v>27</v>
      </c>
      <c r="F103" s="83"/>
      <c r="H103" s="10">
        <f t="shared" si="37"/>
        <v>0</v>
      </c>
      <c r="I103" s="10">
        <f t="shared" si="38"/>
        <v>0</v>
      </c>
      <c r="J103" s="10">
        <f t="shared" si="36"/>
        <v>1</v>
      </c>
      <c r="K103" s="1"/>
    </row>
    <row r="104" spans="1:11" s="8" customFormat="1" x14ac:dyDescent="0.25">
      <c r="A104" s="74" t="s">
        <v>14</v>
      </c>
      <c r="B104" s="81"/>
      <c r="C104" s="81"/>
      <c r="D104" s="71" t="s">
        <v>40</v>
      </c>
      <c r="E104" s="76">
        <v>9</v>
      </c>
      <c r="F104" s="77">
        <f>E104*K104</f>
        <v>0</v>
      </c>
      <c r="H104" s="10">
        <f>SUM(H101:H103)</f>
        <v>0</v>
      </c>
      <c r="I104" s="10">
        <f>SUM(I101:I103)</f>
        <v>0</v>
      </c>
      <c r="J104" s="10">
        <f>SUM(J101:J103)</f>
        <v>3</v>
      </c>
      <c r="K104" s="13">
        <f>ROUND(IF(H104=3,1,IF(H104=0,0,IF(AND(H104=2,I104=0),1,IF(AND(H104=2,I104=1),2/3,IF(AND(H104=1,I104=2),1/3,IF(AND(H104=1,I104=0),1,IF(AND(H104=1,I104=1),1/2))))))),2)</f>
        <v>0</v>
      </c>
    </row>
    <row r="105" spans="1:11" s="8" customFormat="1" ht="21" customHeight="1" x14ac:dyDescent="0.25">
      <c r="A105" s="108" t="s">
        <v>37</v>
      </c>
      <c r="B105" s="109"/>
      <c r="C105" s="109"/>
      <c r="D105" s="109"/>
      <c r="E105" s="109"/>
      <c r="F105" s="110"/>
      <c r="H105" s="12"/>
      <c r="I105" s="12"/>
      <c r="J105" s="12"/>
      <c r="K105" s="12"/>
    </row>
    <row r="106" spans="1:11" s="8" customFormat="1" x14ac:dyDescent="0.25">
      <c r="A106" s="21" t="s">
        <v>0</v>
      </c>
      <c r="B106" s="20" t="s">
        <v>1</v>
      </c>
      <c r="C106" s="20" t="s">
        <v>16</v>
      </c>
      <c r="D106" s="20" t="s">
        <v>29</v>
      </c>
      <c r="E106" s="20" t="s">
        <v>21</v>
      </c>
      <c r="F106" s="36" t="s">
        <v>38</v>
      </c>
      <c r="H106" s="10" t="s">
        <v>23</v>
      </c>
      <c r="I106" s="10" t="s">
        <v>22</v>
      </c>
      <c r="J106" s="10" t="s">
        <v>24</v>
      </c>
      <c r="K106" s="1" t="s">
        <v>25</v>
      </c>
    </row>
    <row r="107" spans="1:11" s="8" customFormat="1" x14ac:dyDescent="0.25">
      <c r="A107" s="39"/>
      <c r="B107" s="25"/>
      <c r="C107" s="25"/>
      <c r="D107" s="25"/>
      <c r="E107" s="27" t="s">
        <v>27</v>
      </c>
      <c r="F107" s="61"/>
      <c r="H107" s="10">
        <f>IF(OR(E107="W",E107="*"),1,0)</f>
        <v>0</v>
      </c>
      <c r="I107" s="10">
        <f>IF(E107="M",1,0)</f>
        <v>0</v>
      </c>
      <c r="J107" s="10">
        <f t="shared" ref="J107:J109" si="39">IF(AND(E107&lt;&gt;"W",E107&lt;&gt;"M",E107&lt;&gt;"*"),1,0)</f>
        <v>1</v>
      </c>
      <c r="K107" s="1"/>
    </row>
    <row r="108" spans="1:11" s="8" customFormat="1" x14ac:dyDescent="0.25">
      <c r="A108" s="39"/>
      <c r="B108" s="25"/>
      <c r="C108" s="25"/>
      <c r="D108" s="25"/>
      <c r="E108" s="27" t="s">
        <v>27</v>
      </c>
      <c r="F108" s="61"/>
      <c r="H108" s="10">
        <f t="shared" ref="H108:H109" si="40">IF(OR(E108="W",E108="*"),1,0)</f>
        <v>0</v>
      </c>
      <c r="I108" s="10">
        <f t="shared" ref="I108:I109" si="41">IF(E108="M",1,0)</f>
        <v>0</v>
      </c>
      <c r="J108" s="10">
        <f t="shared" si="39"/>
        <v>1</v>
      </c>
      <c r="K108" s="1"/>
    </row>
    <row r="109" spans="1:11" s="8" customFormat="1" x14ac:dyDescent="0.25">
      <c r="A109" s="41"/>
      <c r="B109" s="26"/>
      <c r="C109" s="26"/>
      <c r="D109" s="26"/>
      <c r="E109" s="67" t="s">
        <v>27</v>
      </c>
      <c r="F109" s="62"/>
      <c r="H109" s="10">
        <f t="shared" si="40"/>
        <v>0</v>
      </c>
      <c r="I109" s="10">
        <f t="shared" si="41"/>
        <v>0</v>
      </c>
      <c r="J109" s="10">
        <f t="shared" si="39"/>
        <v>1</v>
      </c>
      <c r="K109" s="1"/>
    </row>
    <row r="110" spans="1:11" s="8" customFormat="1" x14ac:dyDescent="0.25">
      <c r="A110" s="74" t="s">
        <v>14</v>
      </c>
      <c r="B110" s="81"/>
      <c r="C110" s="81"/>
      <c r="D110" s="71" t="s">
        <v>40</v>
      </c>
      <c r="E110" s="76">
        <v>9</v>
      </c>
      <c r="F110" s="77">
        <f>E110*K110</f>
        <v>0</v>
      </c>
      <c r="H110" s="10">
        <f>SUM(H107:H109)</f>
        <v>0</v>
      </c>
      <c r="I110" s="10">
        <f>SUM(I107:I109)</f>
        <v>0</v>
      </c>
      <c r="J110" s="10">
        <f>SUM(J107:J109)</f>
        <v>3</v>
      </c>
      <c r="K110" s="13">
        <f>ROUND(IF(H110=3,1,IF(H110=0,0,IF(AND(H110=2,I110=0),1,IF(AND(H110=2,I110=1),2/3,IF(AND(H110=1,I110=2),1/3,IF(AND(H110=1,I110=0),1,IF(AND(H110=1,I110=1),1/2))))))),2)</f>
        <v>0</v>
      </c>
    </row>
    <row r="111" spans="1:11" s="8" customFormat="1" ht="21" customHeight="1" x14ac:dyDescent="0.25">
      <c r="A111" s="108" t="s">
        <v>11</v>
      </c>
      <c r="B111" s="109"/>
      <c r="C111" s="109"/>
      <c r="D111" s="109"/>
      <c r="E111" s="109"/>
      <c r="F111" s="110"/>
      <c r="H111" s="12"/>
      <c r="I111" s="12"/>
      <c r="J111" s="12"/>
      <c r="K111" s="12"/>
    </row>
    <row r="112" spans="1:11" s="8" customFormat="1" x14ac:dyDescent="0.25">
      <c r="A112" s="21" t="s">
        <v>0</v>
      </c>
      <c r="B112" s="20" t="s">
        <v>1</v>
      </c>
      <c r="C112" s="20" t="s">
        <v>16</v>
      </c>
      <c r="D112" s="20" t="s">
        <v>29</v>
      </c>
      <c r="E112" s="20" t="s">
        <v>21</v>
      </c>
      <c r="F112" s="36" t="s">
        <v>38</v>
      </c>
      <c r="H112" s="10" t="s">
        <v>23</v>
      </c>
      <c r="I112" s="10" t="s">
        <v>22</v>
      </c>
      <c r="J112" s="10" t="s">
        <v>24</v>
      </c>
      <c r="K112" s="1" t="s">
        <v>25</v>
      </c>
    </row>
    <row r="113" spans="1:11" s="8" customFormat="1" x14ac:dyDescent="0.25">
      <c r="A113" s="39"/>
      <c r="B113" s="25"/>
      <c r="C113" s="25"/>
      <c r="D113" s="25"/>
      <c r="E113" s="27" t="s">
        <v>27</v>
      </c>
      <c r="F113" s="61"/>
      <c r="H113" s="10">
        <f>IF(OR(E113="W",E113="*"),1,0)</f>
        <v>0</v>
      </c>
      <c r="I113" s="10">
        <f>IF(E113="M",1,0)</f>
        <v>0</v>
      </c>
      <c r="J113" s="10">
        <f t="shared" ref="J113:J115" si="42">IF(AND(E113&lt;&gt;"W",E113&lt;&gt;"M",E113&lt;&gt;"*"),1,0)</f>
        <v>1</v>
      </c>
      <c r="K113" s="1"/>
    </row>
    <row r="114" spans="1:11" s="8" customFormat="1" x14ac:dyDescent="0.25">
      <c r="A114" s="39"/>
      <c r="B114" s="25"/>
      <c r="C114" s="25"/>
      <c r="D114" s="25"/>
      <c r="E114" s="27" t="s">
        <v>27</v>
      </c>
      <c r="F114" s="61"/>
      <c r="H114" s="10">
        <f t="shared" ref="H114:H115" si="43">IF(OR(E114="W",E114="*"),1,0)</f>
        <v>0</v>
      </c>
      <c r="I114" s="10">
        <f t="shared" ref="I114:I115" si="44">IF(E114="M",1,0)</f>
        <v>0</v>
      </c>
      <c r="J114" s="10">
        <f t="shared" si="42"/>
        <v>1</v>
      </c>
      <c r="K114" s="1"/>
    </row>
    <row r="115" spans="1:11" s="8" customFormat="1" x14ac:dyDescent="0.25">
      <c r="A115" s="41"/>
      <c r="B115" s="26"/>
      <c r="C115" s="26"/>
      <c r="D115" s="26"/>
      <c r="E115" s="67" t="s">
        <v>27</v>
      </c>
      <c r="F115" s="62"/>
      <c r="H115" s="10">
        <f t="shared" si="43"/>
        <v>0</v>
      </c>
      <c r="I115" s="10">
        <f t="shared" si="44"/>
        <v>0</v>
      </c>
      <c r="J115" s="10">
        <f t="shared" si="42"/>
        <v>1</v>
      </c>
      <c r="K115" s="1"/>
    </row>
    <row r="116" spans="1:11" s="8" customFormat="1" x14ac:dyDescent="0.25">
      <c r="A116" s="74" t="s">
        <v>14</v>
      </c>
      <c r="B116" s="81"/>
      <c r="C116" s="81"/>
      <c r="D116" s="71" t="s">
        <v>40</v>
      </c>
      <c r="E116" s="76">
        <v>8</v>
      </c>
      <c r="F116" s="77">
        <f>E116*K116</f>
        <v>0</v>
      </c>
      <c r="H116" s="10">
        <f>SUM(H113:H115)</f>
        <v>0</v>
      </c>
      <c r="I116" s="10">
        <f>SUM(I113:I115)</f>
        <v>0</v>
      </c>
      <c r="J116" s="10">
        <f>SUM(J113:J115)</f>
        <v>3</v>
      </c>
      <c r="K116" s="13">
        <f>ROUND(IF(H116=3,1,IF(H116=0,0,IF(AND(H116=2,I116=0),1,IF(AND(H116=2,I116=1),2/3,IF(AND(H116=1,I116=2),1/3,IF(AND(H116=1,I116=0),1,IF(AND(H116=1,I116=1),1/2))))))),2)</f>
        <v>0</v>
      </c>
    </row>
    <row r="117" spans="1:11" s="8" customFormat="1" ht="21" customHeight="1" x14ac:dyDescent="0.25">
      <c r="A117" s="108" t="s">
        <v>12</v>
      </c>
      <c r="B117" s="109"/>
      <c r="C117" s="109"/>
      <c r="D117" s="109"/>
      <c r="E117" s="109"/>
      <c r="F117" s="110"/>
      <c r="G117" s="14"/>
      <c r="H117" s="12"/>
      <c r="I117" s="12"/>
      <c r="J117" s="12"/>
      <c r="K117" s="12"/>
    </row>
    <row r="118" spans="1:11" s="8" customFormat="1" x14ac:dyDescent="0.25">
      <c r="A118" s="21" t="s">
        <v>0</v>
      </c>
      <c r="B118" s="20" t="s">
        <v>1</v>
      </c>
      <c r="C118" s="20" t="s">
        <v>16</v>
      </c>
      <c r="D118" s="30" t="s">
        <v>29</v>
      </c>
      <c r="E118" s="30" t="s">
        <v>21</v>
      </c>
      <c r="F118" s="36" t="s">
        <v>38</v>
      </c>
      <c r="H118" s="10" t="s">
        <v>23</v>
      </c>
      <c r="I118" s="10" t="s">
        <v>22</v>
      </c>
      <c r="J118" s="10" t="s">
        <v>24</v>
      </c>
      <c r="K118" s="1" t="s">
        <v>25</v>
      </c>
    </row>
    <row r="119" spans="1:11" s="8" customFormat="1" x14ac:dyDescent="0.25">
      <c r="A119" s="39"/>
      <c r="B119" s="25"/>
      <c r="C119" s="28"/>
      <c r="D119" s="31"/>
      <c r="E119" s="27" t="s">
        <v>27</v>
      </c>
      <c r="F119" s="63"/>
      <c r="H119" s="10">
        <f>IF(OR(E119="W",E119="*"),1,0)</f>
        <v>0</v>
      </c>
      <c r="I119" s="10">
        <f>IF(E119="M",1,0)</f>
        <v>0</v>
      </c>
      <c r="J119" s="10">
        <f t="shared" ref="J119:J121" si="45">IF(AND(E119&lt;&gt;"W",E119&lt;&gt;"M",E119&lt;&gt;"*"),1,0)</f>
        <v>1</v>
      </c>
      <c r="K119" s="1"/>
    </row>
    <row r="120" spans="1:11" s="8" customFormat="1" x14ac:dyDescent="0.25">
      <c r="A120" s="39"/>
      <c r="B120" s="25"/>
      <c r="C120" s="28"/>
      <c r="D120" s="32"/>
      <c r="E120" s="27" t="s">
        <v>27</v>
      </c>
      <c r="F120" s="63"/>
      <c r="H120" s="10">
        <f t="shared" ref="H120:H121" si="46">IF(OR(E120="W",E120="*"),1,0)</f>
        <v>0</v>
      </c>
      <c r="I120" s="10">
        <f t="shared" ref="I120:I121" si="47">IF(E120="M",1,0)</f>
        <v>0</v>
      </c>
      <c r="J120" s="10">
        <f t="shared" si="45"/>
        <v>1</v>
      </c>
      <c r="K120" s="1"/>
    </row>
    <row r="121" spans="1:11" s="8" customFormat="1" x14ac:dyDescent="0.25">
      <c r="A121" s="41"/>
      <c r="B121" s="26"/>
      <c r="C121" s="29"/>
      <c r="D121" s="33"/>
      <c r="E121" s="67" t="s">
        <v>27</v>
      </c>
      <c r="F121" s="64"/>
      <c r="H121" s="10">
        <f t="shared" si="46"/>
        <v>0</v>
      </c>
      <c r="I121" s="10">
        <f t="shared" si="47"/>
        <v>0</v>
      </c>
      <c r="J121" s="10">
        <f t="shared" si="45"/>
        <v>1</v>
      </c>
      <c r="K121" s="1"/>
    </row>
    <row r="122" spans="1:11" s="8" customFormat="1" x14ac:dyDescent="0.25">
      <c r="A122" s="74" t="s">
        <v>14</v>
      </c>
      <c r="B122" s="81"/>
      <c r="C122" s="81"/>
      <c r="D122" s="71" t="s">
        <v>40</v>
      </c>
      <c r="E122" s="76">
        <v>8</v>
      </c>
      <c r="F122" s="77">
        <f>E122*K122</f>
        <v>0</v>
      </c>
      <c r="H122" s="10">
        <f>SUM(H119:H121)</f>
        <v>0</v>
      </c>
      <c r="I122" s="10">
        <f>SUM(I119:I121)</f>
        <v>0</v>
      </c>
      <c r="J122" s="10">
        <f>SUM(J119:J121)</f>
        <v>3</v>
      </c>
      <c r="K122" s="13">
        <f>ROUND(IF(H122=3,1,IF(H122=0,0,IF(AND(H122=2,I122=0),1,IF(AND(H122=2,I122=1),2/3,IF(AND(H122=1,I122=2),1/3,IF(AND(H122=1,I122=0),1,IF(AND(H122=1,I122=1),1/2))))))),2)</f>
        <v>0</v>
      </c>
    </row>
    <row r="123" spans="1:11" s="8" customFormat="1" ht="21" customHeight="1" x14ac:dyDescent="0.25">
      <c r="A123" s="111" t="s">
        <v>13</v>
      </c>
      <c r="B123" s="112"/>
      <c r="C123" s="112"/>
      <c r="D123" s="112"/>
      <c r="E123" s="112"/>
      <c r="F123" s="113"/>
      <c r="G123" s="14"/>
      <c r="H123" s="12"/>
      <c r="I123" s="12"/>
      <c r="J123" s="12"/>
      <c r="K123" s="12"/>
    </row>
    <row r="124" spans="1:11" s="8" customFormat="1" x14ac:dyDescent="0.25">
      <c r="A124" s="21" t="s">
        <v>0</v>
      </c>
      <c r="B124" s="20" t="s">
        <v>1</v>
      </c>
      <c r="C124" s="20" t="s">
        <v>16</v>
      </c>
      <c r="D124" s="20" t="s">
        <v>29</v>
      </c>
      <c r="E124" s="20" t="s">
        <v>21</v>
      </c>
      <c r="F124" s="36" t="s">
        <v>38</v>
      </c>
      <c r="H124" s="10" t="s">
        <v>23</v>
      </c>
      <c r="I124" s="10" t="s">
        <v>22</v>
      </c>
      <c r="J124" s="10" t="s">
        <v>24</v>
      </c>
      <c r="K124" s="1" t="s">
        <v>25</v>
      </c>
    </row>
    <row r="125" spans="1:11" s="8" customFormat="1" x14ac:dyDescent="0.25">
      <c r="A125" s="39"/>
      <c r="B125" s="25"/>
      <c r="C125" s="25"/>
      <c r="D125" s="25"/>
      <c r="E125" s="27" t="s">
        <v>27</v>
      </c>
      <c r="F125" s="61"/>
      <c r="H125" s="10">
        <f>IF(OR(E125="W",E125="*"),1,0)</f>
        <v>0</v>
      </c>
      <c r="I125" s="10">
        <f>IF(E125="M",1,0)</f>
        <v>0</v>
      </c>
      <c r="J125" s="10">
        <f t="shared" ref="J125:J127" si="48">IF(AND(E125&lt;&gt;"W",E125&lt;&gt;"M",E125&lt;&gt;"*"),1,0)</f>
        <v>1</v>
      </c>
      <c r="K125" s="1"/>
    </row>
    <row r="126" spans="1:11" s="8" customFormat="1" x14ac:dyDescent="0.25">
      <c r="A126" s="39"/>
      <c r="B126" s="25"/>
      <c r="C126" s="25"/>
      <c r="D126" s="25"/>
      <c r="E126" s="27" t="s">
        <v>27</v>
      </c>
      <c r="F126" s="61"/>
      <c r="H126" s="10">
        <f t="shared" ref="H126:H127" si="49">IF(OR(E126="W",E126="*"),1,0)</f>
        <v>0</v>
      </c>
      <c r="I126" s="10">
        <f t="shared" ref="I126:I127" si="50">IF(E126="M",1,0)</f>
        <v>0</v>
      </c>
      <c r="J126" s="10">
        <f t="shared" si="48"/>
        <v>1</v>
      </c>
      <c r="K126" s="1"/>
    </row>
    <row r="127" spans="1:11" s="8" customFormat="1" x14ac:dyDescent="0.25">
      <c r="A127" s="41"/>
      <c r="B127" s="26"/>
      <c r="C127" s="26"/>
      <c r="D127" s="26"/>
      <c r="E127" s="67" t="s">
        <v>27</v>
      </c>
      <c r="F127" s="62"/>
      <c r="H127" s="10">
        <f t="shared" si="49"/>
        <v>0</v>
      </c>
      <c r="I127" s="10">
        <f t="shared" si="50"/>
        <v>0</v>
      </c>
      <c r="J127" s="10">
        <f t="shared" si="48"/>
        <v>1</v>
      </c>
      <c r="K127" s="1"/>
    </row>
    <row r="128" spans="1:11" s="8" customFormat="1" x14ac:dyDescent="0.25">
      <c r="A128" s="74" t="s">
        <v>14</v>
      </c>
      <c r="B128" s="81"/>
      <c r="C128" s="81"/>
      <c r="D128" s="71" t="s">
        <v>40</v>
      </c>
      <c r="E128" s="76">
        <v>10</v>
      </c>
      <c r="F128" s="77">
        <f>E128*K128</f>
        <v>0</v>
      </c>
      <c r="H128" s="10">
        <f>SUM(H125:H127)</f>
        <v>0</v>
      </c>
      <c r="I128" s="10">
        <f>SUM(I125:I127)</f>
        <v>0</v>
      </c>
      <c r="J128" s="10">
        <f>SUM(J125:J127)</f>
        <v>3</v>
      </c>
      <c r="K128" s="13">
        <f>ROUND(IF(H128=3,1,IF(H128=0,0,IF(AND(H128=2,I128=0),1,IF(AND(H128=2,I128=1),2/3,IF(AND(H128=1,I128=2),1/3,IF(AND(H128=1,I128=0),1,IF(AND(H128=1,I128=1),1/2))))))),2)</f>
        <v>0</v>
      </c>
    </row>
    <row r="129" spans="1:11" s="8" customFormat="1" ht="21" customHeight="1" x14ac:dyDescent="0.25">
      <c r="A129" s="108" t="s">
        <v>26</v>
      </c>
      <c r="B129" s="109"/>
      <c r="C129" s="109"/>
      <c r="D129" s="109"/>
      <c r="E129" s="109"/>
      <c r="F129" s="110"/>
      <c r="G129" s="14"/>
      <c r="H129" s="12"/>
      <c r="I129" s="12"/>
      <c r="J129" s="12"/>
      <c r="K129" s="12"/>
    </row>
    <row r="130" spans="1:11" s="8" customFormat="1" x14ac:dyDescent="0.25">
      <c r="A130" s="21" t="s">
        <v>0</v>
      </c>
      <c r="B130" s="20" t="s">
        <v>1</v>
      </c>
      <c r="C130" s="20" t="s">
        <v>16</v>
      </c>
      <c r="D130" s="20" t="s">
        <v>29</v>
      </c>
      <c r="E130" s="20" t="s">
        <v>21</v>
      </c>
      <c r="F130" s="36" t="s">
        <v>38</v>
      </c>
      <c r="H130" s="10" t="s">
        <v>23</v>
      </c>
      <c r="I130" s="10" t="s">
        <v>22</v>
      </c>
      <c r="J130" s="10" t="s">
        <v>24</v>
      </c>
      <c r="K130" s="1" t="s">
        <v>25</v>
      </c>
    </row>
    <row r="131" spans="1:11" s="8" customFormat="1" x14ac:dyDescent="0.25">
      <c r="A131" s="39"/>
      <c r="B131" s="25"/>
      <c r="C131" s="25"/>
      <c r="D131" s="25"/>
      <c r="E131" s="27" t="s">
        <v>27</v>
      </c>
      <c r="F131" s="61"/>
      <c r="H131" s="10">
        <f>IF(OR(E131="W",E131="*"),1,0)</f>
        <v>0</v>
      </c>
      <c r="I131" s="10">
        <f>IF(E131="M",1,0)</f>
        <v>0</v>
      </c>
      <c r="J131" s="10">
        <f t="shared" ref="J131:J133" si="51">IF(AND(E131&lt;&gt;"W",E131&lt;&gt;"M",E131&lt;&gt;"*"),1,0)</f>
        <v>1</v>
      </c>
      <c r="K131" s="1"/>
    </row>
    <row r="132" spans="1:11" s="8" customFormat="1" x14ac:dyDescent="0.25">
      <c r="A132" s="39"/>
      <c r="B132" s="25"/>
      <c r="C132" s="25"/>
      <c r="D132" s="25"/>
      <c r="E132" s="27" t="s">
        <v>27</v>
      </c>
      <c r="F132" s="61"/>
      <c r="H132" s="10">
        <f t="shared" ref="H132:H133" si="52">IF(OR(E132="W",E132="*"),1,0)</f>
        <v>0</v>
      </c>
      <c r="I132" s="10">
        <f t="shared" ref="I132:I133" si="53">IF(E132="M",1,0)</f>
        <v>0</v>
      </c>
      <c r="J132" s="10">
        <f t="shared" si="51"/>
        <v>1</v>
      </c>
      <c r="K132" s="1"/>
    </row>
    <row r="133" spans="1:11" s="8" customFormat="1" x14ac:dyDescent="0.25">
      <c r="A133" s="41"/>
      <c r="B133" s="26"/>
      <c r="C133" s="26"/>
      <c r="D133" s="26"/>
      <c r="E133" s="67" t="s">
        <v>27</v>
      </c>
      <c r="F133" s="62"/>
      <c r="H133" s="10">
        <f t="shared" si="52"/>
        <v>0</v>
      </c>
      <c r="I133" s="10">
        <f t="shared" si="53"/>
        <v>0</v>
      </c>
      <c r="J133" s="10">
        <f t="shared" si="51"/>
        <v>1</v>
      </c>
      <c r="K133" s="1"/>
    </row>
    <row r="134" spans="1:11" s="8" customFormat="1" x14ac:dyDescent="0.25">
      <c r="A134" s="74" t="s">
        <v>14</v>
      </c>
      <c r="B134" s="81"/>
      <c r="C134" s="81"/>
      <c r="D134" s="71" t="s">
        <v>40</v>
      </c>
      <c r="E134" s="76">
        <v>8</v>
      </c>
      <c r="F134" s="77">
        <f>E134*K134</f>
        <v>0</v>
      </c>
      <c r="H134" s="10">
        <f>SUM(H131:H133)</f>
        <v>0</v>
      </c>
      <c r="I134" s="10">
        <f>SUM(I131:I133)</f>
        <v>0</v>
      </c>
      <c r="J134" s="10">
        <f>SUM(J131:J133)</f>
        <v>3</v>
      </c>
      <c r="K134" s="13">
        <f>ROUND(IF(H134=3,1,IF(H134=0,0,IF(AND(H134=2,I134=0),1,IF(AND(H134=2,I134=1),2/3,IF(AND(H134=1,I134=2),1/3,IF(AND(H134=1,I134=0),1,IF(AND(H134=1,I134=1),1/2))))))),2)</f>
        <v>0</v>
      </c>
    </row>
    <row r="135" spans="1:11" s="8" customFormat="1" ht="21" customHeight="1" x14ac:dyDescent="0.25">
      <c r="A135" s="108" t="s">
        <v>20</v>
      </c>
      <c r="B135" s="109"/>
      <c r="C135" s="109"/>
      <c r="D135" s="109"/>
      <c r="E135" s="109"/>
      <c r="F135" s="110"/>
      <c r="G135" s="14"/>
      <c r="H135" s="12"/>
      <c r="I135" s="12"/>
      <c r="J135" s="12"/>
      <c r="K135" s="12"/>
    </row>
    <row r="136" spans="1:11" s="8" customFormat="1" x14ac:dyDescent="0.25">
      <c r="A136" s="21" t="s">
        <v>0</v>
      </c>
      <c r="B136" s="20" t="s">
        <v>1</v>
      </c>
      <c r="C136" s="20" t="s">
        <v>16</v>
      </c>
      <c r="D136" s="20" t="s">
        <v>29</v>
      </c>
      <c r="E136" s="20" t="s">
        <v>21</v>
      </c>
      <c r="F136" s="22" t="s">
        <v>38</v>
      </c>
      <c r="H136" s="10" t="s">
        <v>23</v>
      </c>
      <c r="I136" s="10" t="s">
        <v>22</v>
      </c>
      <c r="J136" s="10" t="s">
        <v>24</v>
      </c>
      <c r="K136" s="1" t="s">
        <v>25</v>
      </c>
    </row>
    <row r="137" spans="1:11" s="8" customFormat="1" x14ac:dyDescent="0.25">
      <c r="A137" s="39"/>
      <c r="B137" s="25"/>
      <c r="C137" s="25"/>
      <c r="D137" s="25"/>
      <c r="E137" s="27" t="s">
        <v>27</v>
      </c>
      <c r="F137" s="61"/>
      <c r="H137" s="10">
        <f>IF(OR(E137="W",E137="*"),1,0)</f>
        <v>0</v>
      </c>
      <c r="I137" s="10">
        <f>IF(E137="M",1,0)</f>
        <v>0</v>
      </c>
      <c r="J137" s="10">
        <f t="shared" ref="J137:J139" si="54">IF(AND(E137&lt;&gt;"W",E137&lt;&gt;"M",E137&lt;&gt;"*"),1,0)</f>
        <v>1</v>
      </c>
      <c r="K137" s="1"/>
    </row>
    <row r="138" spans="1:11" s="8" customFormat="1" x14ac:dyDescent="0.25">
      <c r="A138" s="39"/>
      <c r="B138" s="25"/>
      <c r="C138" s="25"/>
      <c r="D138" s="25"/>
      <c r="E138" s="27" t="s">
        <v>27</v>
      </c>
      <c r="F138" s="61"/>
      <c r="H138" s="10">
        <f t="shared" ref="H138:H139" si="55">IF(OR(E138="W",E138="*"),1,0)</f>
        <v>0</v>
      </c>
      <c r="I138" s="10">
        <f t="shared" ref="I138:I139" si="56">IF(E138="M",1,0)</f>
        <v>0</v>
      </c>
      <c r="J138" s="10">
        <f t="shared" si="54"/>
        <v>1</v>
      </c>
      <c r="K138" s="1"/>
    </row>
    <row r="139" spans="1:11" s="8" customFormat="1" x14ac:dyDescent="0.25">
      <c r="A139" s="41"/>
      <c r="B139" s="26"/>
      <c r="C139" s="26"/>
      <c r="D139" s="26"/>
      <c r="E139" s="67" t="s">
        <v>27</v>
      </c>
      <c r="F139" s="62"/>
      <c r="H139" s="10">
        <f t="shared" si="55"/>
        <v>0</v>
      </c>
      <c r="I139" s="10">
        <f t="shared" si="56"/>
        <v>0</v>
      </c>
      <c r="J139" s="10">
        <f t="shared" si="54"/>
        <v>1</v>
      </c>
      <c r="K139" s="1"/>
    </row>
    <row r="140" spans="1:11" s="8" customFormat="1" x14ac:dyDescent="0.25">
      <c r="A140" s="74" t="s">
        <v>14</v>
      </c>
      <c r="B140" s="81"/>
      <c r="C140" s="81"/>
      <c r="D140" s="71" t="s">
        <v>40</v>
      </c>
      <c r="E140" s="76">
        <v>8</v>
      </c>
      <c r="F140" s="77">
        <f>E140*K140</f>
        <v>0</v>
      </c>
      <c r="H140" s="10">
        <f>SUM(H137:H139)</f>
        <v>0</v>
      </c>
      <c r="I140" s="10">
        <f>SUM(I137:I139)</f>
        <v>0</v>
      </c>
      <c r="J140" s="10">
        <f>SUM(J137:J139)</f>
        <v>3</v>
      </c>
      <c r="K140" s="13">
        <f>ROUND(IF(H140=3,1,IF(H140=0,0,IF(AND(H140=2,I140=0),1,IF(AND(H140=2,I140=1),2/3,IF(AND(H140=1,I140=2),1/3,IF(AND(H140=1,I140=0),1,IF(AND(H140=1,I140=1),1/2))))))),2)</f>
        <v>0</v>
      </c>
    </row>
    <row r="141" spans="1:11" s="8" customFormat="1" ht="21" customHeight="1" x14ac:dyDescent="0.3">
      <c r="A141" s="106" t="s">
        <v>50</v>
      </c>
      <c r="B141" s="107"/>
      <c r="C141" s="107"/>
      <c r="D141" s="107"/>
      <c r="E141" s="107"/>
      <c r="F141" s="47">
        <f>ROUND(F140+F134+F128+F122+F116+F110+F104+F98+F92+F86+F80+F68+F56+F47+F62+F32+F74+F38+F26,0)</f>
        <v>0</v>
      </c>
      <c r="H141" s="9">
        <v>0</v>
      </c>
      <c r="I141" s="10">
        <v>3</v>
      </c>
      <c r="J141" s="10">
        <v>0</v>
      </c>
      <c r="K141" s="11">
        <f>ROUND(IF(H141=3,1,IF(H141=0,0,IF(AND(H141=2,I141=0),1,IF(AND(H141=2,I141=1),2/3,IF(AND(H141=1,I141=2),1/3,IF(AND(H141=1,I141=0),1,IF(AND(H141=1,I141=1),1/2))))))),2)</f>
        <v>0</v>
      </c>
    </row>
    <row r="142" spans="1:11" x14ac:dyDescent="0.25">
      <c r="A142" s="4"/>
      <c r="B142" s="4"/>
      <c r="C142" s="4"/>
      <c r="D142" s="4"/>
      <c r="E142" s="4"/>
      <c r="F142" s="5"/>
      <c r="H142" s="6"/>
      <c r="I142" s="6"/>
      <c r="J142" s="6"/>
      <c r="K142" s="7"/>
    </row>
    <row r="143" spans="1:11" x14ac:dyDescent="0.25">
      <c r="A143" s="4"/>
      <c r="B143" s="4"/>
      <c r="C143" s="4"/>
      <c r="D143" s="4"/>
      <c r="E143" s="4"/>
      <c r="F143" s="5"/>
      <c r="H143" s="6"/>
      <c r="I143" s="6"/>
      <c r="J143" s="6"/>
      <c r="K143" s="7"/>
    </row>
    <row r="144" spans="1:11" x14ac:dyDescent="0.25">
      <c r="A144" s="95" t="s">
        <v>36</v>
      </c>
      <c r="B144" s="96"/>
      <c r="C144" s="96"/>
      <c r="D144" s="96"/>
      <c r="E144" s="96"/>
      <c r="F144" s="96"/>
    </row>
    <row r="145" spans="1:6" x14ac:dyDescent="0.25">
      <c r="A145" s="130" t="s">
        <v>52</v>
      </c>
      <c r="B145" s="130"/>
      <c r="C145" s="130"/>
      <c r="D145" s="130"/>
      <c r="E145" s="130"/>
      <c r="F145" s="130"/>
    </row>
    <row r="146" spans="1:6" x14ac:dyDescent="0.25">
      <c r="A146" s="130"/>
      <c r="B146" s="130"/>
      <c r="C146" s="130"/>
      <c r="D146" s="130"/>
      <c r="E146" s="130"/>
      <c r="F146" s="130"/>
    </row>
    <row r="147" spans="1:6" x14ac:dyDescent="0.25">
      <c r="A147" s="130"/>
      <c r="B147" s="130"/>
      <c r="C147" s="130"/>
      <c r="D147" s="130"/>
      <c r="E147" s="130"/>
      <c r="F147" s="130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131" t="s">
        <v>42</v>
      </c>
      <c r="B149" s="132"/>
      <c r="C149" s="133"/>
      <c r="D149" s="84"/>
      <c r="E149" s="84"/>
      <c r="F149" s="84"/>
    </row>
    <row r="150" spans="1:6" x14ac:dyDescent="0.25">
      <c r="A150" s="128" t="s">
        <v>48</v>
      </c>
      <c r="B150" s="129"/>
      <c r="C150" s="51" t="s">
        <v>49</v>
      </c>
      <c r="D150" s="84"/>
      <c r="E150" s="84"/>
      <c r="F150" s="84"/>
    </row>
    <row r="151" spans="1:6" x14ac:dyDescent="0.25">
      <c r="A151" s="126" t="s">
        <v>44</v>
      </c>
      <c r="B151" s="127"/>
      <c r="C151" s="49">
        <v>16</v>
      </c>
      <c r="D151" s="84"/>
      <c r="E151" s="84"/>
      <c r="F151" s="84"/>
    </row>
    <row r="152" spans="1:6" x14ac:dyDescent="0.25">
      <c r="A152" s="126" t="s">
        <v>3</v>
      </c>
      <c r="B152" s="127"/>
      <c r="C152" s="49">
        <v>14</v>
      </c>
      <c r="D152" s="84"/>
      <c r="E152" s="84"/>
      <c r="F152" s="84"/>
    </row>
    <row r="153" spans="1:6" x14ac:dyDescent="0.25">
      <c r="A153" s="126" t="s">
        <v>2</v>
      </c>
      <c r="B153" s="127"/>
      <c r="C153" s="49">
        <v>14</v>
      </c>
      <c r="D153" s="84"/>
      <c r="E153" s="84"/>
      <c r="F153" s="84"/>
    </row>
    <row r="154" spans="1:6" x14ac:dyDescent="0.25">
      <c r="A154" s="126" t="s">
        <v>4</v>
      </c>
      <c r="B154" s="127"/>
      <c r="C154" s="49">
        <v>7</v>
      </c>
      <c r="D154" s="84"/>
      <c r="E154" s="84"/>
      <c r="F154" s="84"/>
    </row>
    <row r="155" spans="1:6" x14ac:dyDescent="0.25">
      <c r="A155" s="126" t="s">
        <v>5</v>
      </c>
      <c r="B155" s="127"/>
      <c r="C155" s="49">
        <v>6</v>
      </c>
      <c r="D155" s="84"/>
      <c r="E155" s="84"/>
      <c r="F155" s="84"/>
    </row>
    <row r="156" spans="1:6" x14ac:dyDescent="0.25">
      <c r="A156" s="126" t="s">
        <v>6</v>
      </c>
      <c r="B156" s="127"/>
      <c r="C156" s="49">
        <v>9</v>
      </c>
      <c r="D156" s="84"/>
      <c r="E156" s="84"/>
      <c r="F156" s="84"/>
    </row>
    <row r="157" spans="1:6" x14ac:dyDescent="0.25">
      <c r="A157" s="126" t="s">
        <v>7</v>
      </c>
      <c r="B157" s="127"/>
      <c r="C157" s="49">
        <v>4</v>
      </c>
      <c r="D157" s="84"/>
      <c r="E157" s="84"/>
      <c r="F157" s="84"/>
    </row>
    <row r="158" spans="1:6" x14ac:dyDescent="0.25">
      <c r="A158" s="126" t="s">
        <v>8</v>
      </c>
      <c r="B158" s="127"/>
      <c r="C158" s="49">
        <v>6</v>
      </c>
      <c r="D158" s="84"/>
      <c r="E158" s="84"/>
      <c r="F158" s="84"/>
    </row>
    <row r="159" spans="1:6" x14ac:dyDescent="0.25">
      <c r="A159" s="126" t="s">
        <v>9</v>
      </c>
      <c r="B159" s="127"/>
      <c r="C159" s="49">
        <v>5</v>
      </c>
      <c r="D159" s="84"/>
      <c r="E159" s="84"/>
      <c r="F159" s="84"/>
    </row>
    <row r="160" spans="1:6" x14ac:dyDescent="0.25">
      <c r="A160" s="126" t="s">
        <v>10</v>
      </c>
      <c r="B160" s="127"/>
      <c r="C160" s="49">
        <v>9</v>
      </c>
      <c r="D160" s="84"/>
      <c r="E160" s="84"/>
      <c r="F160" s="84"/>
    </row>
    <row r="161" spans="1:6" x14ac:dyDescent="0.25">
      <c r="A161" s="126" t="s">
        <v>37</v>
      </c>
      <c r="B161" s="127"/>
      <c r="C161" s="49">
        <v>9</v>
      </c>
      <c r="D161" s="84"/>
      <c r="E161" s="84"/>
      <c r="F161" s="84"/>
    </row>
    <row r="162" spans="1:6" x14ac:dyDescent="0.25">
      <c r="A162" s="126" t="s">
        <v>11</v>
      </c>
      <c r="B162" s="127"/>
      <c r="C162" s="49">
        <v>8</v>
      </c>
      <c r="D162" s="84"/>
      <c r="E162" s="84"/>
      <c r="F162" s="84"/>
    </row>
    <row r="163" spans="1:6" x14ac:dyDescent="0.25">
      <c r="A163" s="126" t="s">
        <v>12</v>
      </c>
      <c r="B163" s="127"/>
      <c r="C163" s="49">
        <v>8</v>
      </c>
      <c r="D163" s="84"/>
      <c r="E163" s="84"/>
      <c r="F163" s="84"/>
    </row>
    <row r="164" spans="1:6" x14ac:dyDescent="0.25">
      <c r="A164" s="126" t="s">
        <v>45</v>
      </c>
      <c r="B164" s="127"/>
      <c r="C164" s="49">
        <v>10</v>
      </c>
      <c r="D164" s="84"/>
      <c r="E164" s="84"/>
      <c r="F164" s="84"/>
    </row>
    <row r="165" spans="1:6" x14ac:dyDescent="0.25">
      <c r="A165" s="114" t="s">
        <v>46</v>
      </c>
      <c r="B165" s="115"/>
      <c r="C165" s="50">
        <v>8</v>
      </c>
      <c r="D165" s="84"/>
      <c r="E165" s="84"/>
      <c r="F165" s="84"/>
    </row>
    <row r="166" spans="1:6" ht="15" customHeight="1" x14ac:dyDescent="0.25">
      <c r="A166" s="116" t="s">
        <v>47</v>
      </c>
      <c r="B166" s="117"/>
      <c r="C166" s="56">
        <v>133</v>
      </c>
      <c r="D166" s="84"/>
      <c r="E166" s="84"/>
      <c r="F166" s="84"/>
    </row>
    <row r="167" spans="1:6" x14ac:dyDescent="0.25">
      <c r="A167" s="118" t="s">
        <v>43</v>
      </c>
      <c r="B167" s="119"/>
      <c r="C167" s="57">
        <v>44</v>
      </c>
      <c r="D167" s="84"/>
      <c r="E167" s="84"/>
      <c r="F167" s="84"/>
    </row>
    <row r="168" spans="1:6" s="8" customFormat="1" x14ac:dyDescent="0.25">
      <c r="A168" s="52"/>
      <c r="B168" s="53"/>
      <c r="C168" s="54"/>
      <c r="D168" s="55"/>
      <c r="E168" s="55"/>
      <c r="F168" s="55"/>
    </row>
    <row r="169" spans="1:6" x14ac:dyDescent="0.25">
      <c r="A169" s="96" t="s">
        <v>34</v>
      </c>
      <c r="B169" s="96"/>
      <c r="C169" s="96"/>
      <c r="D169" s="96"/>
      <c r="E169" s="96"/>
      <c r="F169" s="96"/>
    </row>
    <row r="170" spans="1:6" x14ac:dyDescent="0.25">
      <c r="A170" s="96" t="s">
        <v>32</v>
      </c>
      <c r="B170" s="96"/>
      <c r="C170" s="96"/>
      <c r="D170" s="96"/>
      <c r="E170" s="96"/>
      <c r="F170" s="96"/>
    </row>
    <row r="171" spans="1:6" x14ac:dyDescent="0.25">
      <c r="A171" s="96" t="s">
        <v>33</v>
      </c>
      <c r="B171" s="96"/>
      <c r="C171" s="96"/>
      <c r="D171" s="96"/>
      <c r="E171" s="96"/>
      <c r="F171" s="96"/>
    </row>
    <row r="172" spans="1:6" x14ac:dyDescent="0.25">
      <c r="A172" s="96" t="s">
        <v>35</v>
      </c>
      <c r="B172" s="96"/>
      <c r="C172" s="96"/>
      <c r="D172" s="96"/>
      <c r="E172" s="96"/>
      <c r="F172" s="96"/>
    </row>
    <row r="173" spans="1:6" x14ac:dyDescent="0.25">
      <c r="A173" s="2"/>
      <c r="B173" s="2"/>
      <c r="C173" s="2"/>
      <c r="D173" s="2"/>
      <c r="E173" s="2"/>
      <c r="F173" s="2"/>
    </row>
  </sheetData>
  <sheetProtection password="93A3" sheet="1" selectLockedCells="1"/>
  <dataConsolidate/>
  <mergeCells count="57">
    <mergeCell ref="A20:F21"/>
    <mergeCell ref="A63:F63"/>
    <mergeCell ref="A75:F75"/>
    <mergeCell ref="A81:F81"/>
    <mergeCell ref="A87:F87"/>
    <mergeCell ref="A69:F69"/>
    <mergeCell ref="A27:F27"/>
    <mergeCell ref="A33:F33"/>
    <mergeCell ref="A57:F57"/>
    <mergeCell ref="A39:F39"/>
    <mergeCell ref="A48:F48"/>
    <mergeCell ref="A150:B150"/>
    <mergeCell ref="A151:B151"/>
    <mergeCell ref="A152:B152"/>
    <mergeCell ref="A153:B153"/>
    <mergeCell ref="A145:F147"/>
    <mergeCell ref="A149:C149"/>
    <mergeCell ref="A172:F172"/>
    <mergeCell ref="B16:F16"/>
    <mergeCell ref="B17:F17"/>
    <mergeCell ref="B15:F15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9:F19"/>
    <mergeCell ref="A169:F169"/>
    <mergeCell ref="A170:F170"/>
    <mergeCell ref="A171:F171"/>
    <mergeCell ref="A165:B165"/>
    <mergeCell ref="A166:B166"/>
    <mergeCell ref="A167:B167"/>
    <mergeCell ref="A144:F144"/>
    <mergeCell ref="A40:F42"/>
    <mergeCell ref="A49:F51"/>
    <mergeCell ref="A141:E141"/>
    <mergeCell ref="A129:F129"/>
    <mergeCell ref="A135:F135"/>
    <mergeCell ref="A99:F99"/>
    <mergeCell ref="A105:F105"/>
    <mergeCell ref="A111:F111"/>
    <mergeCell ref="A117:F117"/>
    <mergeCell ref="A93:F93"/>
    <mergeCell ref="A123:F123"/>
    <mergeCell ref="A1:F1"/>
    <mergeCell ref="A6:F6"/>
    <mergeCell ref="A7:F8"/>
    <mergeCell ref="A9:F9"/>
    <mergeCell ref="A10:F13"/>
    <mergeCell ref="A2:C3"/>
  </mergeCells>
  <dataValidations count="1">
    <dataValidation type="list" allowBlank="1" showInputMessage="1" showErrorMessage="1" sqref="E23:E25 E29:E31 E35:E37 E44:E46 E53:E55 E59:E61 E65:E67 E71:E73 E77:E79 E83:E85 E89:E91 E95:E97 E101:E103 E107:E109 E113:E115 E119:E121 E125:E127 E131:E133 E137:E139" xr:uid="{A46596C6-F4BA-4EE7-A593-9E753B65E4EA}">
      <formula1>"-,W,M,*"</formula1>
    </dataValidation>
  </dataValidations>
  <pageMargins left="0.70866141732283472" right="0.70866141732283472" top="0.78740157480314965" bottom="0.78740157480314965" header="0.31496062992125984" footer="0.31496062992125984"/>
  <pageSetup paperSize="9" scale="70" fitToHeight="3" orientation="portrait" horizontalDpi="200" verticalDpi="200" r:id="rId1"/>
  <rowBreaks count="1" manualBreakCount="1">
    <brk id="38" max="5" man="1"/>
  </rowBreaks>
  <ignoredErrors>
    <ignoredError sqref="F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Korecky</dc:creator>
  <cp:lastModifiedBy>Nina Hauser</cp:lastModifiedBy>
  <cp:lastPrinted>2019-08-20T04:41:32Z</cp:lastPrinted>
  <dcterms:created xsi:type="dcterms:W3CDTF">2019-02-05T12:44:02Z</dcterms:created>
  <dcterms:modified xsi:type="dcterms:W3CDTF">2020-07-14T12:48:24Z</dcterms:modified>
</cp:coreProperties>
</file>